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7400" windowHeight="9915" tabRatio="636" activeTab="1"/>
  </bookViews>
  <sheets>
    <sheet name="RELACION DE CARGOS SOLICITADOS " sheetId="1" r:id="rId1"/>
    <sheet name="SOLICITUDES CON PROBLEMAS" sheetId="4" r:id="rId2"/>
    <sheet name="CARGOS PROY" sheetId="3" r:id="rId3"/>
  </sheets>
  <definedNames>
    <definedName name="_xlnm._FilterDatabase" localSheetId="1" hidden="1">'SOLICITUDES CON PROBLEMAS'!$A$5:$E$24</definedName>
    <definedName name="_xlnm.Print_Area" localSheetId="1">'SOLICITUDES CON PROBLEMAS'!$A$1:$E$32</definedName>
  </definedNames>
  <calcPr calcId="124519"/>
  <fileRecoveryPr repairLoad="1"/>
</workbook>
</file>

<file path=xl/calcChain.xml><?xml version="1.0" encoding="utf-8"?>
<calcChain xmlns="http://schemas.openxmlformats.org/spreadsheetml/2006/main">
  <c r="B47" i="3"/>
  <c r="B26"/>
  <c r="B19"/>
  <c r="B10"/>
  <c r="B4"/>
</calcChain>
</file>

<file path=xl/sharedStrings.xml><?xml version="1.0" encoding="utf-8"?>
<sst xmlns="http://schemas.openxmlformats.org/spreadsheetml/2006/main" count="173" uniqueCount="98">
  <si>
    <t>CARGO SOLICITADO</t>
  </si>
  <si>
    <t>AUXILIAR DE MANTENIMIENTO</t>
  </si>
  <si>
    <t>JARDINERO</t>
  </si>
  <si>
    <t>PRENSISTA LITOGRAFICO</t>
  </si>
  <si>
    <t>ALBAÑIL</t>
  </si>
  <si>
    <t>AUX-. MANTEN. DE EQUIP DE SONID, AUDIV/ ELECTRON</t>
  </si>
  <si>
    <t>COCINERO</t>
  </si>
  <si>
    <t>PLOMERO</t>
  </si>
  <si>
    <t>CHOFER</t>
  </si>
  <si>
    <t>TRACTORISTA AGRICOLA</t>
  </si>
  <si>
    <t>HERRERO - SOLDADOR</t>
  </si>
  <si>
    <t>MECANICO</t>
  </si>
  <si>
    <t>SUPERVISOR DE ALMACEN</t>
  </si>
  <si>
    <t>SUPERVISOR DE MANTENIMIENTO</t>
  </si>
  <si>
    <t>SUPERVISOR DE SERVICIOS</t>
  </si>
  <si>
    <t xml:space="preserve">SUPERVISOR DE SERVICIOS </t>
  </si>
  <si>
    <t>SUPERVISOR DE TALLER DE IMPRENTA</t>
  </si>
  <si>
    <t>SUPERVISOR DE TRANSP. Y MECANICA AUTOM.</t>
  </si>
  <si>
    <t>SUPERVISOR DE VIGILANCIA</t>
  </si>
  <si>
    <t>SUPERVISOR DE FINCAS</t>
  </si>
  <si>
    <t>RELACION DE CARGOS SOLICITADOS EN LA PROYECCION PRESUPUESTARIA 2018</t>
  </si>
  <si>
    <t>VICERRECTORADO DE PLANIFICACION Y DESARROLLO SOCIAL (VPDS)</t>
  </si>
  <si>
    <t>PROYECCION PRESUPUESTARIA 2.018</t>
  </si>
  <si>
    <t>Nº</t>
  </si>
  <si>
    <t>N° CEDULA</t>
  </si>
  <si>
    <t>DATOS DEL TRABAJADOR</t>
  </si>
  <si>
    <t>CARGO ACTUAL</t>
  </si>
  <si>
    <t>AYUDANTE DE SERVICIO</t>
  </si>
  <si>
    <t>MENSAJERO INTERNO</t>
  </si>
  <si>
    <t>RECEPTOR DE CORRESPONDENCIA</t>
  </si>
  <si>
    <t xml:space="preserve">YADIRA DEL CARMEN LINARES B.  </t>
  </si>
  <si>
    <t>PEDRO JOSE JIMENEZ MONTILLA</t>
  </si>
  <si>
    <t>PRENSISTA LITOGRÁFICO</t>
  </si>
  <si>
    <t xml:space="preserve">YENMARY DEL CARMEN BLANCO V.   </t>
  </si>
  <si>
    <t xml:space="preserve">JUAN C. HERRERA B      </t>
  </si>
  <si>
    <t>MENSAJERO EXTERNO</t>
  </si>
  <si>
    <t xml:space="preserve">FERNANDO JOSE PINTO JARAMILLO   </t>
  </si>
  <si>
    <t xml:space="preserve">LUZ MARIA RIVERO   </t>
  </si>
  <si>
    <t>PINTOR</t>
  </si>
  <si>
    <t>EDGARDO MANUEL ORTEGA MOLINA</t>
  </si>
  <si>
    <t>MECÁNICO EN REFRIGERACIÓN</t>
  </si>
  <si>
    <t xml:space="preserve">JESUS ANTONIO GARCIA ORTIZ  </t>
  </si>
  <si>
    <t xml:space="preserve">CARLOS J. MARTINEZ     </t>
  </si>
  <si>
    <t xml:space="preserve"> JOSE ANGEL GARCIA </t>
  </si>
  <si>
    <t xml:space="preserve">MANUEL ANTONIO FERNANDEZ     </t>
  </si>
  <si>
    <t>MARIAGNY HIDALGO DELGADO</t>
  </si>
  <si>
    <t>RIOS, MANUEL</t>
  </si>
  <si>
    <t>MOLINA LUIS ALBERTO</t>
  </si>
  <si>
    <t>MICHAEL HENDERSON GARI SOSA</t>
  </si>
  <si>
    <t>TEODORO R. CASTILLO</t>
  </si>
  <si>
    <t>AUXILIAR AGRARIO</t>
  </si>
  <si>
    <t>Elaborado Por: Lcda. Amarilys Acosta</t>
  </si>
  <si>
    <t>Lcda. Betsy Bello</t>
  </si>
  <si>
    <t>Coordinadora de Enlace Talento Humano</t>
  </si>
  <si>
    <t>Lcda. AMARILYS ACOSTA</t>
  </si>
  <si>
    <t>JEFE DE RECURSOS HUMANOS</t>
  </si>
  <si>
    <t>ANALISTA ENCARGADA PERSONAL OBRERO - VPDS</t>
  </si>
  <si>
    <t>FUNCINOES DE AUXILIAR DE MANTENIMIENTO</t>
  </si>
  <si>
    <t>FUNCIONES DE MENSAJERO INTERNO</t>
  </si>
  <si>
    <t>FUNCIONES ADMINISTRATIVAS</t>
  </si>
  <si>
    <t>FUNCIONES DE MECANICO DE REFRIGERACION</t>
  </si>
  <si>
    <t>FUNCIONES DE PINTOR</t>
  </si>
  <si>
    <t>FUNCIONES DE MENSAJERO EXTERNO</t>
  </si>
  <si>
    <t>FUNCIONES DE JARDINERO</t>
  </si>
  <si>
    <t>FUNCIONES DE AUXILIAR DE MANTENIMIENTO</t>
  </si>
  <si>
    <t>FUNCIONES DE ALBAÑIL</t>
  </si>
  <si>
    <t>MAGALYS CASTILLO CIRELLA</t>
  </si>
  <si>
    <t>AYUDANTE DE COCINA</t>
  </si>
  <si>
    <t>ZAMBRANO LEIDA MAGALYS</t>
  </si>
  <si>
    <t>COCINERA</t>
  </si>
  <si>
    <t>FUNCIONES DE AUX. EQUIPOS AUDIOVIUALES</t>
  </si>
  <si>
    <t>FUNCIOENS DE PRENSISTA LITOGRAFICO</t>
  </si>
  <si>
    <t>FUINCIONES DE TRACTORISTA AGRICOLA.</t>
  </si>
  <si>
    <t>OBSERVACIONES</t>
  </si>
  <si>
    <t>RELACION DE SOLICITUDES DE ASCENSOS Y CLASIFICACION  DEL PERSONAL OBRERO - SEDE Y MODULOS</t>
  </si>
  <si>
    <t>Cumple con las funciones del cargo solicitado</t>
  </si>
  <si>
    <t>No cumple con las funciones del cargo solicitado. Realiza funciones de OTRO CARGO  SI PROYECTADO (2 CARGOS)</t>
  </si>
  <si>
    <t>No cumple con las funciones del cargo solicitado. Realiza actividades multiples NO DEFINIDAS para un cargo en particular</t>
  </si>
  <si>
    <t>No cumple con las funciones del cargo solicitado. Realiza actividades multiples NO DEFINIDAS para un cargo de Obrero en particular (Cumple funciones Administrativas)</t>
  </si>
  <si>
    <t>No cumple con las funciones del cargo solicitado. Realiza funciones de un cargo NO  PROYECTADO (NO APLICA)</t>
  </si>
  <si>
    <t>Cumple con el 71 % de las actividades del cargo solicitado. El mínimo requerido es el 75 %</t>
  </si>
  <si>
    <t>Cumple con el 43 % de las actividades del cargo solicitado. El mínimo requerido es el 75 %</t>
  </si>
  <si>
    <t>No cumple con las funciones del cargo solicitado. Realiza funciones de OTRO CARGO  SI PROYECTADO (19 CARGOS)</t>
  </si>
  <si>
    <t>No cumple con las funciones del cargo solicitado. Realiza funciones de OTRO CARGO  SI PROYECTADO (3 CARGOS)</t>
  </si>
  <si>
    <t>No cumple con las funciones del cargo solicitado. Realiza funciones de su cargo actual NO  PROYECTADO (NO APLICA)</t>
  </si>
  <si>
    <t>No cumple con las funciones del cargo solicitado. Realiza funciones de OTRO CARGO  SI PROYECTADO (5 CARGOS)</t>
  </si>
  <si>
    <t>VIPI</t>
  </si>
  <si>
    <t>VPA</t>
  </si>
  <si>
    <t>AYUDANTE DE MANTENIMIENTO</t>
  </si>
  <si>
    <t>SUPERVISOR DE TRANSPORTE Y MECANICA AUTOMOTOR</t>
  </si>
  <si>
    <t>VPDR</t>
  </si>
  <si>
    <t>AUXILIAR DE MANTENIMIENTO DE EQUIPOS DE SONIDO, AUDIOVISUALES Y ELECTRONICOS</t>
  </si>
  <si>
    <t>VPDS</t>
  </si>
  <si>
    <t>ENCUADERNADOR</t>
  </si>
  <si>
    <t>HERRERO SOLDADOR</t>
  </si>
  <si>
    <t>Total general</t>
  </si>
  <si>
    <t>Cantidad</t>
  </si>
  <si>
    <t>Sedes / Cargos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</si>
</sst>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Times New Roman"/>
      <family val="1"/>
    </font>
    <font>
      <i/>
      <sz val="12"/>
      <name val="Time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name val="Calibri"/>
      <family val="2"/>
    </font>
    <font>
      <b/>
      <i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3">
    <xf numFmtId="0" fontId="0" fillId="0" borderId="0"/>
    <xf numFmtId="0" fontId="3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4" fillId="18" borderId="7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8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18" fillId="24" borderId="9" applyNumberFormat="0" applyFon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2" fillId="17" borderId="10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</cellStyleXfs>
  <cellXfs count="47">
    <xf numFmtId="0" fontId="0" fillId="0" borderId="0" xfId="0"/>
    <xf numFmtId="0" fontId="3" fillId="0" borderId="2" xfId="1" applyFont="1" applyFill="1" applyBorder="1"/>
    <xf numFmtId="0" fontId="5" fillId="2" borderId="2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center"/>
    </xf>
    <xf numFmtId="0" fontId="5" fillId="2" borderId="3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30" fillId="0" borderId="0" xfId="0" applyFont="1" applyAlignment="1">
      <alignment wrapText="1"/>
    </xf>
    <xf numFmtId="0" fontId="5" fillId="0" borderId="16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1" fontId="31" fillId="26" borderId="2" xfId="1" applyNumberFormat="1" applyFont="1" applyFill="1" applyBorder="1" applyAlignment="1">
      <alignment horizontal="center" vertical="center"/>
    </xf>
    <xf numFmtId="1" fontId="31" fillId="25" borderId="2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49" fontId="7" fillId="0" borderId="16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3" fontId="29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/>
    </xf>
    <xf numFmtId="1" fontId="31" fillId="27" borderId="2" xfId="1" applyNumberFormat="1" applyFont="1" applyFill="1" applyBorder="1" applyAlignment="1">
      <alignment horizontal="center" vertical="center"/>
    </xf>
    <xf numFmtId="1" fontId="6" fillId="27" borderId="2" xfId="0" applyNumberFormat="1" applyFont="1" applyFill="1" applyBorder="1" applyAlignment="1">
      <alignment horizontal="center" vertical="center" wrapText="1"/>
    </xf>
    <xf numFmtId="1" fontId="6" fillId="26" borderId="2" xfId="0" applyNumberFormat="1" applyFont="1" applyFill="1" applyBorder="1" applyAlignment="1">
      <alignment horizontal="center" vertical="center" wrapText="1"/>
    </xf>
    <xf numFmtId="1" fontId="6" fillId="26" borderId="3" xfId="0" applyNumberFormat="1" applyFont="1" applyFill="1" applyBorder="1" applyAlignment="1">
      <alignment horizontal="center" vertical="center" wrapText="1"/>
    </xf>
    <xf numFmtId="0" fontId="2" fillId="28" borderId="0" xfId="0" applyFont="1" applyFill="1"/>
    <xf numFmtId="0" fontId="32" fillId="28" borderId="0" xfId="0" applyFont="1" applyFill="1" applyAlignment="1">
      <alignment wrapText="1"/>
    </xf>
    <xf numFmtId="0" fontId="5" fillId="28" borderId="2" xfId="0" applyFont="1" applyFill="1" applyBorder="1" applyAlignment="1">
      <alignment vertical="center" wrapText="1"/>
    </xf>
  </cellXfs>
  <cellStyles count="363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2" xfId="1"/>
    <cellStyle name="Normal 2 2" xfId="236"/>
    <cellStyle name="Normal 3" xfId="237"/>
    <cellStyle name="Normal 3 10" xfId="238"/>
    <cellStyle name="Normal 3 11" xfId="239"/>
    <cellStyle name="Normal 3 12" xfId="240"/>
    <cellStyle name="Normal 3 13" xfId="241"/>
    <cellStyle name="Normal 3 14" xfId="242"/>
    <cellStyle name="Normal 3 15" xfId="243"/>
    <cellStyle name="Normal 3 16" xfId="244"/>
    <cellStyle name="Normal 3 17" xfId="245"/>
    <cellStyle name="Normal 3 18" xfId="246"/>
    <cellStyle name="Normal 3 19" xfId="247"/>
    <cellStyle name="Normal 3 2" xfId="248"/>
    <cellStyle name="Normal 3 2 2" xfId="249"/>
    <cellStyle name="Normal 3 20" xfId="250"/>
    <cellStyle name="Normal 3 21" xfId="251"/>
    <cellStyle name="Normal 3 22" xfId="252"/>
    <cellStyle name="Normal 3 23" xfId="253"/>
    <cellStyle name="Normal 3 24" xfId="254"/>
    <cellStyle name="Normal 3 25" xfId="255"/>
    <cellStyle name="Normal 3 26" xfId="256"/>
    <cellStyle name="Normal 3 27" xfId="257"/>
    <cellStyle name="Normal 3 28" xfId="258"/>
    <cellStyle name="Normal 3 29" xfId="259"/>
    <cellStyle name="Normal 3 3" xfId="260"/>
    <cellStyle name="Normal 3 30" xfId="261"/>
    <cellStyle name="Normal 3 31" xfId="262"/>
    <cellStyle name="Normal 3 32" xfId="263"/>
    <cellStyle name="Normal 3 33" xfId="264"/>
    <cellStyle name="Normal 3 34" xfId="265"/>
    <cellStyle name="Normal 3 35" xfId="266"/>
    <cellStyle name="Normal 3 36" xfId="267"/>
    <cellStyle name="Normal 3 37" xfId="268"/>
    <cellStyle name="Normal 3 38" xfId="269"/>
    <cellStyle name="Normal 3 39" xfId="270"/>
    <cellStyle name="Normal 3 4" xfId="271"/>
    <cellStyle name="Normal 3 40" xfId="272"/>
    <cellStyle name="Normal 3 41" xfId="273"/>
    <cellStyle name="Normal 3 42" xfId="274"/>
    <cellStyle name="Normal 3 43" xfId="275"/>
    <cellStyle name="Normal 3 44" xfId="276"/>
    <cellStyle name="Normal 3 45" xfId="277"/>
    <cellStyle name="Normal 3 46" xfId="278"/>
    <cellStyle name="Normal 3 47" xfId="279"/>
    <cellStyle name="Normal 3 48" xfId="280"/>
    <cellStyle name="Normal 3 49" xfId="281"/>
    <cellStyle name="Normal 3 5" xfId="282"/>
    <cellStyle name="Normal 3 50" xfId="283"/>
    <cellStyle name="Normal 3 51" xfId="284"/>
    <cellStyle name="Normal 3 52" xfId="285"/>
    <cellStyle name="Normal 3 53" xfId="286"/>
    <cellStyle name="Normal 3 54" xfId="287"/>
    <cellStyle name="Normal 3 55" xfId="288"/>
    <cellStyle name="Normal 3 6" xfId="289"/>
    <cellStyle name="Normal 3 7" xfId="290"/>
    <cellStyle name="Normal 3 8" xfId="291"/>
    <cellStyle name="Normal 3 9" xfId="292"/>
    <cellStyle name="Normal 4" xfId="293"/>
    <cellStyle name="Normal 5" xfId="294"/>
    <cellStyle name="Normal 6" xfId="295"/>
    <cellStyle name="Normal 6 2" xfId="296"/>
    <cellStyle name="Normal 7" xfId="297"/>
    <cellStyle name="Normal 8" xfId="298"/>
    <cellStyle name="Normal 9" xfId="299"/>
    <cellStyle name="Notas 2" xfId="300"/>
    <cellStyle name="Notas 3" xfId="301"/>
    <cellStyle name="Notas 4" xfId="302"/>
    <cellStyle name="Notas 5" xfId="303"/>
    <cellStyle name="Notas 6" xfId="304"/>
    <cellStyle name="Notas 7" xfId="305"/>
    <cellStyle name="Notas 8" xfId="306"/>
    <cellStyle name="Salida 2" xfId="307"/>
    <cellStyle name="Salida 3" xfId="308"/>
    <cellStyle name="Salida 4" xfId="309"/>
    <cellStyle name="Salida 5" xfId="310"/>
    <cellStyle name="Salida 6" xfId="311"/>
    <cellStyle name="Salida 7" xfId="312"/>
    <cellStyle name="Salida 8" xfId="313"/>
    <cellStyle name="Texto de advertencia 2" xfId="314"/>
    <cellStyle name="Texto de advertencia 3" xfId="315"/>
    <cellStyle name="Texto de advertencia 4" xfId="316"/>
    <cellStyle name="Texto de advertencia 5" xfId="317"/>
    <cellStyle name="Texto de advertencia 6" xfId="318"/>
    <cellStyle name="Texto de advertencia 7" xfId="319"/>
    <cellStyle name="Texto de advertencia 8" xfId="320"/>
    <cellStyle name="Texto explicativo 2" xfId="321"/>
    <cellStyle name="Texto explicativo 3" xfId="322"/>
    <cellStyle name="Texto explicativo 4" xfId="323"/>
    <cellStyle name="Texto explicativo 5" xfId="324"/>
    <cellStyle name="Texto explicativo 6" xfId="325"/>
    <cellStyle name="Texto explicativo 7" xfId="326"/>
    <cellStyle name="Texto explicativo 8" xfId="327"/>
    <cellStyle name="Título 1 2" xfId="328"/>
    <cellStyle name="Título 1 3" xfId="329"/>
    <cellStyle name="Título 1 4" xfId="330"/>
    <cellStyle name="Título 1 5" xfId="331"/>
    <cellStyle name="Título 1 6" xfId="332"/>
    <cellStyle name="Título 1 7" xfId="333"/>
    <cellStyle name="Título 1 8" xfId="334"/>
    <cellStyle name="Título 10" xfId="335"/>
    <cellStyle name="Título 2 2" xfId="336"/>
    <cellStyle name="Título 2 3" xfId="337"/>
    <cellStyle name="Título 2 4" xfId="338"/>
    <cellStyle name="Título 2 5" xfId="339"/>
    <cellStyle name="Título 2 6" xfId="340"/>
    <cellStyle name="Título 2 7" xfId="341"/>
    <cellStyle name="Título 2 8" xfId="342"/>
    <cellStyle name="Título 3 2" xfId="343"/>
    <cellStyle name="Título 3 3" xfId="344"/>
    <cellStyle name="Título 3 4" xfId="345"/>
    <cellStyle name="Título 3 5" xfId="346"/>
    <cellStyle name="Título 3 6" xfId="347"/>
    <cellStyle name="Título 3 7" xfId="348"/>
    <cellStyle name="Título 3 8" xfId="349"/>
    <cellStyle name="Título 4" xfId="350"/>
    <cellStyle name="Título 5" xfId="351"/>
    <cellStyle name="Título 6" xfId="352"/>
    <cellStyle name="Título 7" xfId="353"/>
    <cellStyle name="Título 8" xfId="354"/>
    <cellStyle name="Título 9" xfId="355"/>
    <cellStyle name="Total 2" xfId="356"/>
    <cellStyle name="Total 3" xfId="357"/>
    <cellStyle name="Total 4" xfId="358"/>
    <cellStyle name="Total 5" xfId="359"/>
    <cellStyle name="Total 6" xfId="360"/>
    <cellStyle name="Total 7" xfId="361"/>
    <cellStyle name="Total 8" xfId="3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25"/>
  <sheetViews>
    <sheetView workbookViewId="0">
      <selection activeCell="C9" sqref="C9"/>
    </sheetView>
  </sheetViews>
  <sheetFormatPr baseColWidth="10" defaultRowHeight="15"/>
  <cols>
    <col min="3" max="3" width="61.5703125" customWidth="1"/>
  </cols>
  <sheetData>
    <row r="2" spans="3:6">
      <c r="C2" s="29" t="s">
        <v>20</v>
      </c>
      <c r="D2" s="29"/>
      <c r="E2" s="29"/>
      <c r="F2" s="29"/>
    </row>
    <row r="4" spans="3:6" ht="15.75" thickBot="1"/>
    <row r="5" spans="3:6">
      <c r="C5" s="27" t="s">
        <v>0</v>
      </c>
    </row>
    <row r="6" spans="3:6">
      <c r="C6" s="28"/>
    </row>
    <row r="7" spans="3:6">
      <c r="C7" s="1" t="s">
        <v>1</v>
      </c>
    </row>
    <row r="8" spans="3:6">
      <c r="C8" s="1" t="s">
        <v>2</v>
      </c>
    </row>
    <row r="9" spans="3:6">
      <c r="C9" s="1" t="s">
        <v>3</v>
      </c>
    </row>
    <row r="10" spans="3:6">
      <c r="C10" s="1" t="s">
        <v>4</v>
      </c>
    </row>
    <row r="11" spans="3:6">
      <c r="C11" s="1" t="s">
        <v>5</v>
      </c>
    </row>
    <row r="12" spans="3:6">
      <c r="C12" s="2" t="s">
        <v>6</v>
      </c>
    </row>
    <row r="13" spans="3:6">
      <c r="C13" s="1" t="s">
        <v>7</v>
      </c>
    </row>
    <row r="14" spans="3:6">
      <c r="C14" s="1" t="s">
        <v>8</v>
      </c>
    </row>
    <row r="15" spans="3:6">
      <c r="C15" s="1" t="s">
        <v>9</v>
      </c>
    </row>
    <row r="16" spans="3:6">
      <c r="C16" s="1" t="s">
        <v>10</v>
      </c>
    </row>
    <row r="17" spans="3:3">
      <c r="C17" s="1" t="s">
        <v>11</v>
      </c>
    </row>
    <row r="18" spans="3:3">
      <c r="C18" s="1" t="s">
        <v>12</v>
      </c>
    </row>
    <row r="19" spans="3:3">
      <c r="C19" s="1" t="s">
        <v>13</v>
      </c>
    </row>
    <row r="20" spans="3:3">
      <c r="C20" s="1" t="s">
        <v>14</v>
      </c>
    </row>
    <row r="21" spans="3:3">
      <c r="C21" s="1" t="s">
        <v>16</v>
      </c>
    </row>
    <row r="22" spans="3:3">
      <c r="C22" s="1" t="s">
        <v>17</v>
      </c>
    </row>
    <row r="23" spans="3:3">
      <c r="C23" s="1" t="s">
        <v>18</v>
      </c>
    </row>
    <row r="24" spans="3:3">
      <c r="C24" s="46" t="s">
        <v>18</v>
      </c>
    </row>
    <row r="25" spans="3:3">
      <c r="C25" s="2" t="s">
        <v>19</v>
      </c>
    </row>
  </sheetData>
  <mergeCells count="2">
    <mergeCell ref="C5:C6"/>
    <mergeCell ref="C2:F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tabSelected="1" zoomScale="70" zoomScaleNormal="70" workbookViewId="0">
      <selection activeCell="B7" sqref="B7"/>
    </sheetView>
  </sheetViews>
  <sheetFormatPr baseColWidth="10" defaultRowHeight="21" customHeight="1"/>
  <cols>
    <col min="1" max="1" width="4.28515625" style="3" bestFit="1" customWidth="1"/>
    <col min="2" max="2" width="18.85546875" style="18" customWidth="1"/>
    <col min="3" max="3" width="31.28515625" style="4" customWidth="1"/>
    <col min="4" max="4" width="36.28515625" style="4" bestFit="1" customWidth="1"/>
    <col min="5" max="5" width="53.5703125" style="4" bestFit="1" customWidth="1"/>
    <col min="6" max="7" width="47.140625" style="11" bestFit="1" customWidth="1"/>
    <col min="8" max="16384" width="11.42578125" style="4"/>
  </cols>
  <sheetData>
    <row r="1" spans="1:7" ht="21" customHeight="1">
      <c r="B1" s="38" t="s">
        <v>21</v>
      </c>
      <c r="C1" s="38"/>
      <c r="D1" s="38"/>
      <c r="E1" s="38"/>
      <c r="F1" s="38"/>
      <c r="G1" s="4"/>
    </row>
    <row r="2" spans="1:7" ht="21" customHeight="1">
      <c r="B2" s="39" t="s">
        <v>74</v>
      </c>
      <c r="C2" s="39"/>
      <c r="D2" s="39"/>
      <c r="E2" s="39"/>
      <c r="F2" s="39"/>
      <c r="G2" s="4"/>
    </row>
    <row r="3" spans="1:7" ht="21" customHeight="1">
      <c r="B3" s="39" t="s">
        <v>22</v>
      </c>
      <c r="C3" s="39"/>
      <c r="D3" s="39"/>
      <c r="E3" s="39"/>
      <c r="F3" s="39"/>
      <c r="G3" s="4"/>
    </row>
    <row r="4" spans="1:7" ht="21" customHeight="1" thickBot="1">
      <c r="B4" s="16"/>
      <c r="C4" s="5"/>
      <c r="D4" s="5"/>
      <c r="E4" s="5"/>
    </row>
    <row r="5" spans="1:7" ht="21" customHeight="1">
      <c r="A5" s="32" t="s">
        <v>23</v>
      </c>
      <c r="B5" s="34" t="s">
        <v>24</v>
      </c>
      <c r="C5" s="27" t="s">
        <v>25</v>
      </c>
      <c r="D5" s="27" t="s">
        <v>26</v>
      </c>
      <c r="E5" s="27" t="s">
        <v>0</v>
      </c>
      <c r="F5" s="30" t="s">
        <v>73</v>
      </c>
      <c r="G5" s="30" t="s">
        <v>73</v>
      </c>
    </row>
    <row r="6" spans="1:7" s="7" customFormat="1" ht="21" customHeight="1">
      <c r="A6" s="33"/>
      <c r="B6" s="35"/>
      <c r="C6" s="28"/>
      <c r="D6" s="28"/>
      <c r="E6" s="28"/>
      <c r="F6" s="31"/>
      <c r="G6" s="31"/>
    </row>
    <row r="7" spans="1:7" s="8" customFormat="1" ht="45">
      <c r="A7" s="6">
        <v>1</v>
      </c>
      <c r="B7" s="25">
        <v>11187092</v>
      </c>
      <c r="C7" s="1" t="s">
        <v>30</v>
      </c>
      <c r="D7" s="1" t="s">
        <v>28</v>
      </c>
      <c r="E7" s="1" t="s">
        <v>5</v>
      </c>
      <c r="F7" s="12" t="s">
        <v>58</v>
      </c>
      <c r="G7" s="22" t="s">
        <v>79</v>
      </c>
    </row>
    <row r="8" spans="1:7" s="8" customFormat="1" ht="30">
      <c r="A8" s="6">
        <v>2</v>
      </c>
      <c r="B8" s="25">
        <v>14434387</v>
      </c>
      <c r="C8" s="1" t="s">
        <v>31</v>
      </c>
      <c r="D8" s="1" t="s">
        <v>2</v>
      </c>
      <c r="E8" s="1" t="s">
        <v>9</v>
      </c>
      <c r="F8" s="12" t="s">
        <v>57</v>
      </c>
      <c r="G8" s="22" t="s">
        <v>81</v>
      </c>
    </row>
    <row r="9" spans="1:7" s="7" customFormat="1" ht="21" customHeight="1">
      <c r="A9" s="6">
        <v>3</v>
      </c>
      <c r="B9" s="40">
        <v>12552037</v>
      </c>
      <c r="C9" s="1" t="s">
        <v>33</v>
      </c>
      <c r="D9" s="1" t="s">
        <v>29</v>
      </c>
      <c r="E9" s="1" t="s">
        <v>12</v>
      </c>
      <c r="F9" s="12" t="s">
        <v>59</v>
      </c>
      <c r="G9" s="12" t="s">
        <v>75</v>
      </c>
    </row>
    <row r="10" spans="1:7" s="7" customFormat="1" ht="45">
      <c r="A10" s="6">
        <v>4</v>
      </c>
      <c r="B10" s="25">
        <v>12860472</v>
      </c>
      <c r="C10" s="1" t="s">
        <v>34</v>
      </c>
      <c r="D10" s="1" t="s">
        <v>35</v>
      </c>
      <c r="E10" s="1" t="s">
        <v>12</v>
      </c>
      <c r="F10" s="12" t="s">
        <v>70</v>
      </c>
      <c r="G10" s="22" t="s">
        <v>76</v>
      </c>
    </row>
    <row r="11" spans="1:7" s="7" customFormat="1" ht="45">
      <c r="A11" s="6">
        <v>5</v>
      </c>
      <c r="B11" s="25">
        <v>7941206</v>
      </c>
      <c r="C11" s="1" t="s">
        <v>36</v>
      </c>
      <c r="D11" s="1" t="s">
        <v>1</v>
      </c>
      <c r="E11" s="1" t="s">
        <v>13</v>
      </c>
      <c r="F11" s="12" t="s">
        <v>58</v>
      </c>
      <c r="G11" s="22" t="s">
        <v>77</v>
      </c>
    </row>
    <row r="12" spans="1:7" s="7" customFormat="1" ht="60">
      <c r="A12" s="6">
        <v>6</v>
      </c>
      <c r="B12" s="25">
        <v>15072374</v>
      </c>
      <c r="C12" s="1" t="s">
        <v>37</v>
      </c>
      <c r="D12" s="1" t="s">
        <v>29</v>
      </c>
      <c r="E12" s="1" t="s">
        <v>13</v>
      </c>
      <c r="F12" s="12" t="s">
        <v>59</v>
      </c>
      <c r="G12" s="22" t="s">
        <v>78</v>
      </c>
    </row>
    <row r="13" spans="1:7" s="7" customFormat="1" ht="45">
      <c r="A13" s="6">
        <v>7</v>
      </c>
      <c r="B13" s="25">
        <v>17357831</v>
      </c>
      <c r="C13" s="1" t="s">
        <v>39</v>
      </c>
      <c r="D13" s="1" t="s">
        <v>40</v>
      </c>
      <c r="E13" s="1" t="s">
        <v>13</v>
      </c>
      <c r="F13" s="12" t="s">
        <v>60</v>
      </c>
      <c r="G13" s="22" t="s">
        <v>79</v>
      </c>
    </row>
    <row r="14" spans="1:7" s="7" customFormat="1" ht="30">
      <c r="A14" s="6">
        <v>8</v>
      </c>
      <c r="B14" s="25">
        <v>17376370</v>
      </c>
      <c r="C14" s="1" t="s">
        <v>41</v>
      </c>
      <c r="D14" s="1" t="s">
        <v>38</v>
      </c>
      <c r="E14" s="1" t="s">
        <v>13</v>
      </c>
      <c r="F14" s="12" t="s">
        <v>61</v>
      </c>
      <c r="G14" s="22" t="s">
        <v>80</v>
      </c>
    </row>
    <row r="15" spans="1:7" s="7" customFormat="1" ht="30">
      <c r="A15" s="6">
        <v>9</v>
      </c>
      <c r="B15" s="25">
        <v>4672651</v>
      </c>
      <c r="C15" s="1" t="s">
        <v>42</v>
      </c>
      <c r="D15" s="1" t="s">
        <v>35</v>
      </c>
      <c r="E15" s="1" t="s">
        <v>14</v>
      </c>
      <c r="F15" s="12" t="s">
        <v>62</v>
      </c>
      <c r="G15" s="22" t="s">
        <v>81</v>
      </c>
    </row>
    <row r="16" spans="1:7" s="7" customFormat="1" ht="45">
      <c r="A16" s="6">
        <v>10</v>
      </c>
      <c r="B16" s="25">
        <v>8135404</v>
      </c>
      <c r="C16" s="1" t="s">
        <v>43</v>
      </c>
      <c r="D16" s="1" t="s">
        <v>27</v>
      </c>
      <c r="E16" s="1" t="s">
        <v>14</v>
      </c>
      <c r="F16" s="12" t="s">
        <v>57</v>
      </c>
      <c r="G16" s="22" t="s">
        <v>82</v>
      </c>
    </row>
    <row r="17" spans="1:7" s="7" customFormat="1" ht="45">
      <c r="A17" s="6">
        <v>11</v>
      </c>
      <c r="B17" s="25">
        <v>9388879</v>
      </c>
      <c r="C17" s="1" t="s">
        <v>44</v>
      </c>
      <c r="D17" s="1" t="s">
        <v>1</v>
      </c>
      <c r="E17" s="1" t="s">
        <v>14</v>
      </c>
      <c r="F17" s="12" t="s">
        <v>63</v>
      </c>
      <c r="G17" s="22" t="s">
        <v>83</v>
      </c>
    </row>
    <row r="18" spans="1:7" s="7" customFormat="1" ht="45">
      <c r="A18" s="6">
        <v>12</v>
      </c>
      <c r="B18" s="25">
        <v>14662627</v>
      </c>
      <c r="C18" s="1" t="s">
        <v>45</v>
      </c>
      <c r="D18" s="1" t="s">
        <v>1</v>
      </c>
      <c r="E18" s="1" t="s">
        <v>14</v>
      </c>
      <c r="F18" s="12" t="s">
        <v>64</v>
      </c>
      <c r="G18" s="22" t="s">
        <v>79</v>
      </c>
    </row>
    <row r="19" spans="1:7" s="7" customFormat="1" ht="45">
      <c r="A19" s="6">
        <v>13</v>
      </c>
      <c r="B19" s="25">
        <v>8191127</v>
      </c>
      <c r="C19" s="1" t="s">
        <v>46</v>
      </c>
      <c r="D19" s="1" t="s">
        <v>4</v>
      </c>
      <c r="E19" s="1" t="s">
        <v>15</v>
      </c>
      <c r="F19" s="12" t="s">
        <v>65</v>
      </c>
      <c r="G19" s="22" t="s">
        <v>84</v>
      </c>
    </row>
    <row r="20" spans="1:7" s="7" customFormat="1" ht="45">
      <c r="A20" s="6">
        <v>14</v>
      </c>
      <c r="B20" s="25">
        <v>17987080</v>
      </c>
      <c r="C20" s="1" t="s">
        <v>47</v>
      </c>
      <c r="D20" s="1" t="s">
        <v>8</v>
      </c>
      <c r="E20" s="1" t="s">
        <v>15</v>
      </c>
      <c r="F20" s="12" t="s">
        <v>70</v>
      </c>
      <c r="G20" s="22" t="s">
        <v>79</v>
      </c>
    </row>
    <row r="21" spans="1:7" s="7" customFormat="1" ht="18.75">
      <c r="A21" s="6">
        <v>15</v>
      </c>
      <c r="B21" s="26">
        <v>13501368</v>
      </c>
      <c r="C21" s="1" t="s">
        <v>48</v>
      </c>
      <c r="D21" s="1" t="s">
        <v>32</v>
      </c>
      <c r="E21" s="1" t="s">
        <v>16</v>
      </c>
      <c r="F21" s="12" t="s">
        <v>71</v>
      </c>
      <c r="G21" s="12" t="s">
        <v>75</v>
      </c>
    </row>
    <row r="22" spans="1:7" s="7" customFormat="1" ht="30">
      <c r="A22" s="6">
        <v>16</v>
      </c>
      <c r="B22" s="42">
        <v>15993095</v>
      </c>
      <c r="C22" s="23" t="s">
        <v>66</v>
      </c>
      <c r="D22" s="2" t="s">
        <v>67</v>
      </c>
      <c r="E22" s="1" t="s">
        <v>69</v>
      </c>
      <c r="F22" s="12" t="s">
        <v>64</v>
      </c>
      <c r="G22" s="22" t="s">
        <v>81</v>
      </c>
    </row>
    <row r="23" spans="1:7" s="7" customFormat="1" ht="18.75">
      <c r="A23" s="6">
        <v>17</v>
      </c>
      <c r="B23" s="41">
        <v>19405740</v>
      </c>
      <c r="C23" s="23" t="s">
        <v>68</v>
      </c>
      <c r="D23" s="2" t="s">
        <v>67</v>
      </c>
      <c r="E23" s="1" t="s">
        <v>69</v>
      </c>
      <c r="F23" s="12" t="s">
        <v>64</v>
      </c>
      <c r="G23" s="12" t="s">
        <v>75</v>
      </c>
    </row>
    <row r="24" spans="1:7" s="7" customFormat="1" ht="45.75" thickBot="1">
      <c r="A24" s="13">
        <v>18</v>
      </c>
      <c r="B24" s="43">
        <v>16000358</v>
      </c>
      <c r="C24" s="24" t="s">
        <v>49</v>
      </c>
      <c r="D24" s="14" t="s">
        <v>50</v>
      </c>
      <c r="E24" s="14" t="s">
        <v>19</v>
      </c>
      <c r="F24" s="15" t="s">
        <v>72</v>
      </c>
      <c r="G24" s="22" t="s">
        <v>85</v>
      </c>
    </row>
    <row r="25" spans="1:7" ht="21" customHeight="1">
      <c r="B25" s="17" t="s">
        <v>51</v>
      </c>
      <c r="C25" s="9"/>
      <c r="D25" s="9"/>
      <c r="E25" s="9"/>
    </row>
    <row r="27" spans="1:7" ht="21" customHeight="1">
      <c r="D27" s="36" t="s">
        <v>52</v>
      </c>
      <c r="E27" s="36"/>
    </row>
    <row r="28" spans="1:7" ht="21" customHeight="1">
      <c r="D28" s="37" t="s">
        <v>53</v>
      </c>
      <c r="E28" s="37"/>
    </row>
    <row r="29" spans="1:7" ht="21" customHeight="1">
      <c r="B29" s="19"/>
      <c r="C29" s="10"/>
      <c r="D29" s="10"/>
      <c r="E29" s="10"/>
    </row>
    <row r="30" spans="1:7" ht="21" customHeight="1">
      <c r="B30" s="19"/>
      <c r="C30" s="10"/>
      <c r="D30" s="10"/>
      <c r="E30" s="10"/>
    </row>
    <row r="36" spans="3:3" ht="21" customHeight="1">
      <c r="C36" s="3" t="s">
        <v>54</v>
      </c>
    </row>
    <row r="37" spans="3:3" ht="21" customHeight="1">
      <c r="C37" s="3" t="s">
        <v>55</v>
      </c>
    </row>
    <row r="38" spans="3:3" ht="21" customHeight="1">
      <c r="C38" s="3" t="s">
        <v>56</v>
      </c>
    </row>
  </sheetData>
  <mergeCells count="12">
    <mergeCell ref="D27:E27"/>
    <mergeCell ref="D28:E28"/>
    <mergeCell ref="F5:F6"/>
    <mergeCell ref="B1:F1"/>
    <mergeCell ref="B2:F2"/>
    <mergeCell ref="B3:F3"/>
    <mergeCell ref="G5:G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C47"/>
  <sheetViews>
    <sheetView topLeftCell="A22" workbookViewId="0">
      <selection activeCell="B48" sqref="B48"/>
    </sheetView>
  </sheetViews>
  <sheetFormatPr baseColWidth="10" defaultColWidth="66.7109375" defaultRowHeight="15"/>
  <cols>
    <col min="1" max="1" width="81.140625" bestFit="1" customWidth="1"/>
    <col min="2" max="2" width="29.85546875" bestFit="1" customWidth="1"/>
  </cols>
  <sheetData>
    <row r="1" spans="1:3">
      <c r="B1" s="21"/>
      <c r="C1" s="20"/>
    </row>
    <row r="2" spans="1:3">
      <c r="B2" s="21"/>
      <c r="C2" s="20"/>
    </row>
    <row r="3" spans="1:3">
      <c r="A3" t="s">
        <v>97</v>
      </c>
      <c r="B3" s="21" t="s">
        <v>96</v>
      </c>
      <c r="C3" s="20"/>
    </row>
    <row r="4" spans="1:3">
      <c r="A4" s="44" t="s">
        <v>86</v>
      </c>
      <c r="B4" s="45">
        <f>SUM(B5:B9)</f>
        <v>8</v>
      </c>
      <c r="C4" s="20"/>
    </row>
    <row r="5" spans="1:3">
      <c r="A5" t="s">
        <v>50</v>
      </c>
      <c r="B5" s="21">
        <v>1</v>
      </c>
      <c r="C5" s="20"/>
    </row>
    <row r="6" spans="1:3">
      <c r="A6" t="s">
        <v>40</v>
      </c>
      <c r="B6" s="21">
        <v>1</v>
      </c>
      <c r="C6" s="20"/>
    </row>
    <row r="7" spans="1:3">
      <c r="A7" t="s">
        <v>7</v>
      </c>
      <c r="B7" s="21">
        <v>1</v>
      </c>
      <c r="C7" s="20"/>
    </row>
    <row r="8" spans="1:3">
      <c r="A8" t="s">
        <v>13</v>
      </c>
      <c r="B8" s="21">
        <v>2</v>
      </c>
      <c r="C8" s="20"/>
    </row>
    <row r="9" spans="1:3">
      <c r="A9" t="s">
        <v>14</v>
      </c>
      <c r="B9" s="21">
        <v>3</v>
      </c>
      <c r="C9" s="20"/>
    </row>
    <row r="10" spans="1:3">
      <c r="A10" s="44" t="s">
        <v>87</v>
      </c>
      <c r="B10" s="45">
        <f>SUM(B11:B18)</f>
        <v>17</v>
      </c>
      <c r="C10" s="20"/>
    </row>
    <row r="11" spans="1:3">
      <c r="A11" t="s">
        <v>1</v>
      </c>
      <c r="B11" s="21">
        <v>4</v>
      </c>
      <c r="C11" s="20"/>
    </row>
    <row r="12" spans="1:3">
      <c r="A12" t="s">
        <v>88</v>
      </c>
      <c r="B12" s="21">
        <v>1</v>
      </c>
      <c r="C12" s="20"/>
    </row>
    <row r="13" spans="1:3">
      <c r="A13" t="s">
        <v>7</v>
      </c>
      <c r="B13" s="21">
        <v>1</v>
      </c>
      <c r="C13" s="20"/>
    </row>
    <row r="14" spans="1:3">
      <c r="A14" t="s">
        <v>19</v>
      </c>
      <c r="B14" s="21">
        <v>4</v>
      </c>
      <c r="C14" s="20"/>
    </row>
    <row r="15" spans="1:3">
      <c r="A15" t="s">
        <v>13</v>
      </c>
      <c r="B15" s="21">
        <v>1</v>
      </c>
      <c r="C15" s="20"/>
    </row>
    <row r="16" spans="1:3">
      <c r="A16" t="s">
        <v>14</v>
      </c>
      <c r="B16" s="21">
        <v>4</v>
      </c>
      <c r="C16" s="20"/>
    </row>
    <row r="17" spans="1:3">
      <c r="A17" t="s">
        <v>89</v>
      </c>
      <c r="B17" s="21">
        <v>1</v>
      </c>
      <c r="C17" s="20"/>
    </row>
    <row r="18" spans="1:3">
      <c r="A18" t="s">
        <v>18</v>
      </c>
      <c r="B18" s="21">
        <v>1</v>
      </c>
      <c r="C18" s="20"/>
    </row>
    <row r="19" spans="1:3">
      <c r="A19" s="44" t="s">
        <v>90</v>
      </c>
      <c r="B19" s="45">
        <f>SUM(B20:B25)</f>
        <v>6</v>
      </c>
      <c r="C19" s="20"/>
    </row>
    <row r="20" spans="1:3">
      <c r="A20" t="s">
        <v>91</v>
      </c>
      <c r="B20">
        <v>1</v>
      </c>
    </row>
    <row r="21" spans="1:3">
      <c r="A21" t="s">
        <v>8</v>
      </c>
      <c r="B21">
        <v>1</v>
      </c>
    </row>
    <row r="22" spans="1:3">
      <c r="A22" t="s">
        <v>6</v>
      </c>
      <c r="B22">
        <v>1</v>
      </c>
    </row>
    <row r="23" spans="1:3">
      <c r="A23" t="s">
        <v>7</v>
      </c>
      <c r="B23">
        <v>1</v>
      </c>
    </row>
    <row r="24" spans="1:3">
      <c r="A24" t="s">
        <v>12</v>
      </c>
      <c r="B24">
        <v>1</v>
      </c>
    </row>
    <row r="25" spans="1:3">
      <c r="A25" t="s">
        <v>9</v>
      </c>
      <c r="B25">
        <v>1</v>
      </c>
    </row>
    <row r="26" spans="1:3">
      <c r="A26" s="44" t="s">
        <v>92</v>
      </c>
      <c r="B26" s="44">
        <f>SUM(B27:B46)</f>
        <v>153</v>
      </c>
    </row>
    <row r="27" spans="1:3">
      <c r="A27" t="s">
        <v>4</v>
      </c>
      <c r="B27">
        <v>1</v>
      </c>
    </row>
    <row r="28" spans="1:3">
      <c r="A28" t="s">
        <v>50</v>
      </c>
      <c r="B28">
        <v>4</v>
      </c>
    </row>
    <row r="29" spans="1:3">
      <c r="A29" t="s">
        <v>1</v>
      </c>
      <c r="B29">
        <v>19</v>
      </c>
    </row>
    <row r="30" spans="1:3">
      <c r="A30" t="s">
        <v>91</v>
      </c>
      <c r="B30">
        <v>2</v>
      </c>
    </row>
    <row r="31" spans="1:3">
      <c r="A31" t="s">
        <v>8</v>
      </c>
      <c r="B31">
        <v>5</v>
      </c>
    </row>
    <row r="32" spans="1:3">
      <c r="A32" t="s">
        <v>6</v>
      </c>
      <c r="B32">
        <v>3</v>
      </c>
    </row>
    <row r="33" spans="1:2">
      <c r="A33" t="s">
        <v>93</v>
      </c>
      <c r="B33">
        <v>1</v>
      </c>
    </row>
    <row r="34" spans="1:2">
      <c r="A34" t="s">
        <v>94</v>
      </c>
      <c r="B34">
        <v>1</v>
      </c>
    </row>
    <row r="35" spans="1:2">
      <c r="A35" t="s">
        <v>2</v>
      </c>
      <c r="B35">
        <v>3</v>
      </c>
    </row>
    <row r="36" spans="1:2">
      <c r="A36" t="s">
        <v>11</v>
      </c>
      <c r="B36">
        <v>1</v>
      </c>
    </row>
    <row r="37" spans="1:2">
      <c r="A37" t="s">
        <v>7</v>
      </c>
      <c r="B37">
        <v>2</v>
      </c>
    </row>
    <row r="38" spans="1:2">
      <c r="A38" t="s">
        <v>3</v>
      </c>
      <c r="B38">
        <v>2</v>
      </c>
    </row>
    <row r="39" spans="1:2">
      <c r="A39" t="s">
        <v>12</v>
      </c>
      <c r="B39">
        <v>9</v>
      </c>
    </row>
    <row r="40" spans="1:2">
      <c r="A40" t="s">
        <v>19</v>
      </c>
      <c r="B40">
        <v>3</v>
      </c>
    </row>
    <row r="41" spans="1:2">
      <c r="A41" t="s">
        <v>13</v>
      </c>
      <c r="B41">
        <v>26</v>
      </c>
    </row>
    <row r="42" spans="1:2">
      <c r="A42" t="s">
        <v>14</v>
      </c>
      <c r="B42">
        <v>57</v>
      </c>
    </row>
    <row r="43" spans="1:2">
      <c r="A43" t="s">
        <v>16</v>
      </c>
      <c r="B43">
        <v>1</v>
      </c>
    </row>
    <row r="44" spans="1:2">
      <c r="A44" t="s">
        <v>89</v>
      </c>
      <c r="B44">
        <v>2</v>
      </c>
    </row>
    <row r="45" spans="1:2">
      <c r="A45" t="s">
        <v>18</v>
      </c>
      <c r="B45">
        <v>7</v>
      </c>
    </row>
    <row r="46" spans="1:2">
      <c r="A46" t="s">
        <v>9</v>
      </c>
      <c r="B46">
        <v>4</v>
      </c>
    </row>
    <row r="47" spans="1:2">
      <c r="A47" s="44" t="s">
        <v>95</v>
      </c>
      <c r="B47" s="44">
        <f>B4+B10+B19+B26</f>
        <v>184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RELACION DE CARGOS SOLICITADOS </vt:lpstr>
      <vt:lpstr>SOLICITUDES CON PROBLEMAS</vt:lpstr>
      <vt:lpstr>CARGOS PROY</vt:lpstr>
      <vt:lpstr>'SOLICITUDES CON PROBLEMAS'!Área_de_impresión</vt:lpstr>
    </vt:vector>
  </TitlesOfParts>
  <Company>LanderXtremo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 2011</dc:creator>
  <cp:lastModifiedBy>usuario</cp:lastModifiedBy>
  <dcterms:created xsi:type="dcterms:W3CDTF">2017-10-06T14:44:21Z</dcterms:created>
  <dcterms:modified xsi:type="dcterms:W3CDTF">2017-10-14T22:09:05Z</dcterms:modified>
</cp:coreProperties>
</file>