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ADM CONTRATADO" sheetId="1" r:id="rId1"/>
    <sheet name="OBRERO CONTRATADO" sheetId="2" r:id="rId2"/>
    <sheet name="Hoja2" sheetId="4" r:id="rId3"/>
  </sheets>
  <externalReferences>
    <externalReference r:id="rId4"/>
  </externalReferences>
  <definedNames>
    <definedName name="_xlnm._FilterDatabase" localSheetId="0" hidden="1">'ADM CONTRATADO'!$A$6:$M$200</definedName>
    <definedName name="_xlnm._FilterDatabase" localSheetId="1" hidden="1">'OBRERO CONTRATADO'!$A$6:$J$271</definedName>
  </definedNames>
  <calcPr calcId="124519"/>
</workbook>
</file>

<file path=xl/calcChain.xml><?xml version="1.0" encoding="utf-8"?>
<calcChain xmlns="http://schemas.openxmlformats.org/spreadsheetml/2006/main">
  <c r="D8" i="2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32"/>
  <c r="E32" s="1"/>
  <c r="D33"/>
  <c r="E33" s="1"/>
  <c r="D34"/>
  <c r="E34" s="1"/>
  <c r="D35"/>
  <c r="E35" s="1"/>
  <c r="D36"/>
  <c r="E36" s="1"/>
  <c r="D37"/>
  <c r="E37" s="1"/>
  <c r="D38"/>
  <c r="E38" s="1"/>
  <c r="D39"/>
  <c r="E39" s="1"/>
  <c r="D40"/>
  <c r="E40" s="1"/>
  <c r="D41"/>
  <c r="E41" s="1"/>
  <c r="D42"/>
  <c r="E42" s="1"/>
  <c r="D43"/>
  <c r="E43" s="1"/>
  <c r="D44"/>
  <c r="E44" s="1"/>
  <c r="D45"/>
  <c r="E45" s="1"/>
  <c r="D46"/>
  <c r="E46" s="1"/>
  <c r="D47"/>
  <c r="E47" s="1"/>
  <c r="D48"/>
  <c r="E48" s="1"/>
  <c r="D49"/>
  <c r="E49" s="1"/>
  <c r="D50"/>
  <c r="E50" s="1"/>
  <c r="D51"/>
  <c r="E51" s="1"/>
  <c r="D52"/>
  <c r="E52" s="1"/>
  <c r="D53"/>
  <c r="E53" s="1"/>
  <c r="D54"/>
  <c r="E54" s="1"/>
  <c r="D55"/>
  <c r="E55" s="1"/>
  <c r="D56"/>
  <c r="E56" s="1"/>
  <c r="D57"/>
  <c r="E57" s="1"/>
  <c r="D58"/>
  <c r="E58" s="1"/>
  <c r="D59"/>
  <c r="E59" s="1"/>
  <c r="D60"/>
  <c r="E60" s="1"/>
  <c r="D61"/>
  <c r="E61" s="1"/>
  <c r="D62"/>
  <c r="E62" s="1"/>
  <c r="D63"/>
  <c r="E63" s="1"/>
  <c r="D64"/>
  <c r="E64" s="1"/>
  <c r="D65"/>
  <c r="E65" s="1"/>
  <c r="D66"/>
  <c r="E66" s="1"/>
  <c r="D67"/>
  <c r="E67" s="1"/>
  <c r="D68"/>
  <c r="E68" s="1"/>
  <c r="D69"/>
  <c r="E69" s="1"/>
  <c r="D70"/>
  <c r="E70" s="1"/>
  <c r="D71"/>
  <c r="E71" s="1"/>
  <c r="D72"/>
  <c r="E72" s="1"/>
  <c r="D73"/>
  <c r="E73" s="1"/>
  <c r="D74"/>
  <c r="E74" s="1"/>
  <c r="D75"/>
  <c r="E75" s="1"/>
  <c r="D76"/>
  <c r="E76" s="1"/>
  <c r="D77"/>
  <c r="E77" s="1"/>
  <c r="D78"/>
  <c r="E78" s="1"/>
  <c r="D79"/>
  <c r="E79" s="1"/>
  <c r="D80"/>
  <c r="E80" s="1"/>
  <c r="D81"/>
  <c r="E81" s="1"/>
  <c r="D82"/>
  <c r="E82" s="1"/>
  <c r="D83"/>
  <c r="E83" s="1"/>
  <c r="D84"/>
  <c r="E84" s="1"/>
  <c r="D85"/>
  <c r="E85" s="1"/>
  <c r="D86"/>
  <c r="E86" s="1"/>
  <c r="D87"/>
  <c r="E87" s="1"/>
  <c r="D88"/>
  <c r="E88" s="1"/>
  <c r="D89"/>
  <c r="E89" s="1"/>
  <c r="D90"/>
  <c r="E90" s="1"/>
  <c r="D91"/>
  <c r="E91" s="1"/>
  <c r="D92"/>
  <c r="E92" s="1"/>
  <c r="D93"/>
  <c r="E93" s="1"/>
  <c r="D94"/>
  <c r="E94" s="1"/>
  <c r="D95"/>
  <c r="E95" s="1"/>
  <c r="D96"/>
  <c r="E96" s="1"/>
  <c r="D97"/>
  <c r="E97" s="1"/>
  <c r="D98"/>
  <c r="E98" s="1"/>
  <c r="D99"/>
  <c r="E99" s="1"/>
  <c r="D100"/>
  <c r="E100" s="1"/>
  <c r="D101"/>
  <c r="E101" s="1"/>
  <c r="D102"/>
  <c r="E102" s="1"/>
  <c r="D103"/>
  <c r="E103" s="1"/>
  <c r="D104"/>
  <c r="E104" s="1"/>
  <c r="D105"/>
  <c r="E105" s="1"/>
  <c r="D106"/>
  <c r="E106" s="1"/>
  <c r="D107"/>
  <c r="E107" s="1"/>
  <c r="D108"/>
  <c r="E108" s="1"/>
  <c r="D109"/>
  <c r="E109" s="1"/>
  <c r="D110"/>
  <c r="E110" s="1"/>
  <c r="D111"/>
  <c r="E111" s="1"/>
  <c r="D112"/>
  <c r="E112" s="1"/>
  <c r="D113"/>
  <c r="E113" s="1"/>
  <c r="D114"/>
  <c r="E114" s="1"/>
  <c r="D115"/>
  <c r="E115" s="1"/>
  <c r="D116"/>
  <c r="E116" s="1"/>
  <c r="D117"/>
  <c r="E117" s="1"/>
  <c r="D118"/>
  <c r="E118" s="1"/>
  <c r="D119"/>
  <c r="E119" s="1"/>
  <c r="D120"/>
  <c r="E120" s="1"/>
  <c r="D121"/>
  <c r="E121" s="1"/>
  <c r="D122"/>
  <c r="E122" s="1"/>
  <c r="D123"/>
  <c r="E123" s="1"/>
  <c r="D124"/>
  <c r="E124" s="1"/>
  <c r="D125"/>
  <c r="E125" s="1"/>
  <c r="D126"/>
  <c r="E126" s="1"/>
  <c r="D127"/>
  <c r="E127" s="1"/>
  <c r="D128"/>
  <c r="E128" s="1"/>
  <c r="D129"/>
  <c r="E129" s="1"/>
  <c r="D130"/>
  <c r="E130" s="1"/>
  <c r="D131"/>
  <c r="E131" s="1"/>
  <c r="D132"/>
  <c r="E132" s="1"/>
  <c r="D133"/>
  <c r="E133" s="1"/>
  <c r="D134"/>
  <c r="E134" s="1"/>
  <c r="D135"/>
  <c r="E135" s="1"/>
  <c r="D136"/>
  <c r="E136" s="1"/>
  <c r="D137"/>
  <c r="E137" s="1"/>
  <c r="D138"/>
  <c r="E138" s="1"/>
  <c r="D139"/>
  <c r="E139" s="1"/>
  <c r="D140"/>
  <c r="E140" s="1"/>
  <c r="D141"/>
  <c r="E141" s="1"/>
  <c r="D142"/>
  <c r="E142" s="1"/>
  <c r="D143"/>
  <c r="E143" s="1"/>
  <c r="D144"/>
  <c r="E144" s="1"/>
  <c r="D145"/>
  <c r="E145" s="1"/>
  <c r="D146"/>
  <c r="E146" s="1"/>
  <c r="D147"/>
  <c r="E147" s="1"/>
  <c r="D148"/>
  <c r="E148" s="1"/>
  <c r="D149"/>
  <c r="E149" s="1"/>
  <c r="D150"/>
  <c r="E150" s="1"/>
  <c r="D151"/>
  <c r="E151" s="1"/>
  <c r="D152"/>
  <c r="E152" s="1"/>
  <c r="D153"/>
  <c r="E153" s="1"/>
  <c r="D154"/>
  <c r="E154" s="1"/>
  <c r="D155"/>
  <c r="E155" s="1"/>
  <c r="D156"/>
  <c r="E156" s="1"/>
  <c r="D157"/>
  <c r="E157" s="1"/>
  <c r="D158"/>
  <c r="E158" s="1"/>
  <c r="D159"/>
  <c r="E159" s="1"/>
  <c r="D160"/>
  <c r="E160" s="1"/>
  <c r="D161"/>
  <c r="E161" s="1"/>
  <c r="D162"/>
  <c r="E162" s="1"/>
  <c r="D163"/>
  <c r="E163" s="1"/>
  <c r="D164"/>
  <c r="E164" s="1"/>
  <c r="D165"/>
  <c r="E165" s="1"/>
  <c r="D166"/>
  <c r="E166" s="1"/>
  <c r="D167"/>
  <c r="E167" s="1"/>
  <c r="D168"/>
  <c r="E168" s="1"/>
  <c r="D169"/>
  <c r="E169" s="1"/>
  <c r="D170"/>
  <c r="E170" s="1"/>
  <c r="D171"/>
  <c r="E171" s="1"/>
  <c r="D172"/>
  <c r="E172" s="1"/>
  <c r="D173"/>
  <c r="E173" s="1"/>
  <c r="D174"/>
  <c r="E174" s="1"/>
  <c r="D175"/>
  <c r="E175" s="1"/>
  <c r="D176"/>
  <c r="E176" s="1"/>
  <c r="D177"/>
  <c r="E177" s="1"/>
  <c r="D178"/>
  <c r="E178" s="1"/>
  <c r="D179"/>
  <c r="E179" s="1"/>
  <c r="D180"/>
  <c r="E180" s="1"/>
  <c r="D181"/>
  <c r="E181" s="1"/>
  <c r="D182"/>
  <c r="E182" s="1"/>
  <c r="D183"/>
  <c r="E183" s="1"/>
  <c r="D184"/>
  <c r="E184" s="1"/>
  <c r="D185"/>
  <c r="E185" s="1"/>
  <c r="D186"/>
  <c r="E186" s="1"/>
  <c r="D187"/>
  <c r="E187" s="1"/>
  <c r="D188"/>
  <c r="E188" s="1"/>
  <c r="D189"/>
  <c r="E189" s="1"/>
  <c r="D190"/>
  <c r="E190" s="1"/>
  <c r="D191"/>
  <c r="E191" s="1"/>
  <c r="D192"/>
  <c r="E192" s="1"/>
  <c r="D193"/>
  <c r="E193" s="1"/>
  <c r="D194"/>
  <c r="E194" s="1"/>
  <c r="D195"/>
  <c r="E195" s="1"/>
  <c r="D196"/>
  <c r="E196" s="1"/>
  <c r="D197"/>
  <c r="E197" s="1"/>
  <c r="D198"/>
  <c r="E198" s="1"/>
  <c r="D199"/>
  <c r="E199" s="1"/>
  <c r="D200"/>
  <c r="E200" s="1"/>
  <c r="D201"/>
  <c r="E201" s="1"/>
  <c r="D202"/>
  <c r="E202" s="1"/>
  <c r="D203"/>
  <c r="E203" s="1"/>
  <c r="D204"/>
  <c r="E204" s="1"/>
  <c r="D205"/>
  <c r="E205" s="1"/>
  <c r="D206"/>
  <c r="E206" s="1"/>
  <c r="D207"/>
  <c r="E207" s="1"/>
  <c r="D208"/>
  <c r="E208" s="1"/>
  <c r="D209"/>
  <c r="E209" s="1"/>
  <c r="D210"/>
  <c r="E210" s="1"/>
  <c r="D211"/>
  <c r="E211" s="1"/>
  <c r="D212"/>
  <c r="E212" s="1"/>
  <c r="D213"/>
  <c r="E213" s="1"/>
  <c r="D214"/>
  <c r="E214" s="1"/>
  <c r="D215"/>
  <c r="E215" s="1"/>
  <c r="D216"/>
  <c r="E216" s="1"/>
  <c r="D217"/>
  <c r="E217" s="1"/>
  <c r="D218"/>
  <c r="E218" s="1"/>
  <c r="D219"/>
  <c r="E219" s="1"/>
  <c r="D220"/>
  <c r="E220" s="1"/>
  <c r="D221"/>
  <c r="E221" s="1"/>
  <c r="D222"/>
  <c r="E222" s="1"/>
  <c r="D223"/>
  <c r="E223" s="1"/>
  <c r="D224"/>
  <c r="E224" s="1"/>
  <c r="D225"/>
  <c r="E225" s="1"/>
  <c r="D226"/>
  <c r="E226" s="1"/>
  <c r="D227"/>
  <c r="E227" s="1"/>
  <c r="D228"/>
  <c r="E228" s="1"/>
  <c r="D229"/>
  <c r="E229" s="1"/>
  <c r="D230"/>
  <c r="E230" s="1"/>
  <c r="D231"/>
  <c r="E231" s="1"/>
  <c r="D232"/>
  <c r="E232" s="1"/>
  <c r="D233"/>
  <c r="E233" s="1"/>
  <c r="D234"/>
  <c r="E234" s="1"/>
  <c r="D235"/>
  <c r="E235" s="1"/>
  <c r="D236"/>
  <c r="E236" s="1"/>
  <c r="D237"/>
  <c r="E237" s="1"/>
  <c r="D238"/>
  <c r="E238" s="1"/>
  <c r="D239"/>
  <c r="E239" s="1"/>
  <c r="D240"/>
  <c r="E240" s="1"/>
  <c r="D241"/>
  <c r="E241" s="1"/>
  <c r="D242"/>
  <c r="E242" s="1"/>
  <c r="D243"/>
  <c r="E243" s="1"/>
  <c r="D244"/>
  <c r="E244" s="1"/>
  <c r="D245"/>
  <c r="E245" s="1"/>
  <c r="D246"/>
  <c r="E246" s="1"/>
  <c r="D247"/>
  <c r="E247" s="1"/>
  <c r="D248"/>
  <c r="E248" s="1"/>
  <c r="D249"/>
  <c r="E249" s="1"/>
  <c r="D250"/>
  <c r="E250" s="1"/>
  <c r="D251"/>
  <c r="E251" s="1"/>
  <c r="D252"/>
  <c r="E252" s="1"/>
  <c r="D253"/>
  <c r="E253" s="1"/>
  <c r="D254"/>
  <c r="E254" s="1"/>
  <c r="D255"/>
  <c r="E255" s="1"/>
  <c r="D256"/>
  <c r="E256" s="1"/>
  <c r="D257"/>
  <c r="E257" s="1"/>
  <c r="D258"/>
  <c r="E258" s="1"/>
  <c r="D259"/>
  <c r="E259" s="1"/>
  <c r="D260"/>
  <c r="E260" s="1"/>
  <c r="D261"/>
  <c r="E261" s="1"/>
  <c r="D262"/>
  <c r="E262" s="1"/>
  <c r="D263"/>
  <c r="E263" s="1"/>
  <c r="D264"/>
  <c r="E264" s="1"/>
  <c r="D265"/>
  <c r="E265" s="1"/>
  <c r="D266"/>
  <c r="E266" s="1"/>
  <c r="D267"/>
  <c r="E267" s="1"/>
  <c r="D268"/>
  <c r="E268" s="1"/>
  <c r="D269"/>
  <c r="E269" s="1"/>
  <c r="D270"/>
  <c r="E270" s="1"/>
  <c r="D271"/>
  <c r="E271" s="1"/>
  <c r="D7"/>
  <c r="E7" s="1"/>
  <c r="D8" i="1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32"/>
  <c r="E32" s="1"/>
  <c r="D33"/>
  <c r="E33" s="1"/>
  <c r="D34"/>
  <c r="E34" s="1"/>
  <c r="D35"/>
  <c r="E35" s="1"/>
  <c r="D36"/>
  <c r="E36" s="1"/>
  <c r="D37"/>
  <c r="E37" s="1"/>
  <c r="D38"/>
  <c r="E38" s="1"/>
  <c r="D39"/>
  <c r="E39" s="1"/>
  <c r="D40"/>
  <c r="E40" s="1"/>
  <c r="D41"/>
  <c r="E41" s="1"/>
  <c r="D42"/>
  <c r="E42" s="1"/>
  <c r="D43"/>
  <c r="E43" s="1"/>
  <c r="D44"/>
  <c r="E44" s="1"/>
  <c r="D45"/>
  <c r="E45" s="1"/>
  <c r="D46"/>
  <c r="E46" s="1"/>
  <c r="D47"/>
  <c r="E47" s="1"/>
  <c r="D48"/>
  <c r="E48" s="1"/>
  <c r="D49"/>
  <c r="E49" s="1"/>
  <c r="D50"/>
  <c r="E50" s="1"/>
  <c r="D51"/>
  <c r="E51" s="1"/>
  <c r="D52"/>
  <c r="E52" s="1"/>
  <c r="D53"/>
  <c r="E53" s="1"/>
  <c r="D54"/>
  <c r="E54" s="1"/>
  <c r="D55"/>
  <c r="E55" s="1"/>
  <c r="D56"/>
  <c r="E56" s="1"/>
  <c r="D57"/>
  <c r="E57" s="1"/>
  <c r="D58"/>
  <c r="E58" s="1"/>
  <c r="D59"/>
  <c r="E59" s="1"/>
  <c r="D60"/>
  <c r="E60" s="1"/>
  <c r="D61"/>
  <c r="E61" s="1"/>
  <c r="D62"/>
  <c r="E62" s="1"/>
  <c r="D63"/>
  <c r="E63" s="1"/>
  <c r="D64"/>
  <c r="E64" s="1"/>
  <c r="D65"/>
  <c r="E65" s="1"/>
  <c r="D66"/>
  <c r="E66" s="1"/>
  <c r="D67"/>
  <c r="E67" s="1"/>
  <c r="D68"/>
  <c r="E68" s="1"/>
  <c r="D69"/>
  <c r="E69" s="1"/>
  <c r="D70"/>
  <c r="E70" s="1"/>
  <c r="D71"/>
  <c r="E71" s="1"/>
  <c r="D72"/>
  <c r="E72" s="1"/>
  <c r="D73"/>
  <c r="E73" s="1"/>
  <c r="D74"/>
  <c r="E74" s="1"/>
  <c r="D75"/>
  <c r="E75" s="1"/>
  <c r="D76"/>
  <c r="E76" s="1"/>
  <c r="D77"/>
  <c r="E77" s="1"/>
  <c r="D78"/>
  <c r="E78" s="1"/>
  <c r="D79"/>
  <c r="E79" s="1"/>
  <c r="D80"/>
  <c r="E80" s="1"/>
  <c r="D81"/>
  <c r="E81" s="1"/>
  <c r="D82"/>
  <c r="E82" s="1"/>
  <c r="D83"/>
  <c r="E83" s="1"/>
  <c r="D84"/>
  <c r="E84" s="1"/>
  <c r="D85"/>
  <c r="E85" s="1"/>
  <c r="D86"/>
  <c r="E86" s="1"/>
  <c r="D87"/>
  <c r="E87" s="1"/>
  <c r="D88"/>
  <c r="E88" s="1"/>
  <c r="D89"/>
  <c r="E89" s="1"/>
  <c r="D90"/>
  <c r="E90" s="1"/>
  <c r="D91"/>
  <c r="E91" s="1"/>
  <c r="D92"/>
  <c r="E92" s="1"/>
  <c r="D93"/>
  <c r="E93" s="1"/>
  <c r="D94"/>
  <c r="E94" s="1"/>
  <c r="D95"/>
  <c r="E95" s="1"/>
  <c r="D96"/>
  <c r="E96" s="1"/>
  <c r="D97"/>
  <c r="E97" s="1"/>
  <c r="D98"/>
  <c r="E98" s="1"/>
  <c r="D99"/>
  <c r="E99" s="1"/>
  <c r="D100"/>
  <c r="E100" s="1"/>
  <c r="D101"/>
  <c r="E101" s="1"/>
  <c r="D102"/>
  <c r="E102" s="1"/>
  <c r="D103"/>
  <c r="E103" s="1"/>
  <c r="D104"/>
  <c r="E104" s="1"/>
  <c r="D105"/>
  <c r="E105" s="1"/>
  <c r="D106"/>
  <c r="E106" s="1"/>
  <c r="D107"/>
  <c r="E107" s="1"/>
  <c r="D108"/>
  <c r="E108" s="1"/>
  <c r="D109"/>
  <c r="E109" s="1"/>
  <c r="D110"/>
  <c r="E110" s="1"/>
  <c r="D111"/>
  <c r="E111" s="1"/>
  <c r="D112"/>
  <c r="E112" s="1"/>
  <c r="D113"/>
  <c r="E113" s="1"/>
  <c r="D114"/>
  <c r="E114" s="1"/>
  <c r="D115"/>
  <c r="E115" s="1"/>
  <c r="D116"/>
  <c r="E116" s="1"/>
  <c r="D117"/>
  <c r="E117" s="1"/>
  <c r="D118"/>
  <c r="E118" s="1"/>
  <c r="D119"/>
  <c r="E119" s="1"/>
  <c r="D120"/>
  <c r="E120" s="1"/>
  <c r="D121"/>
  <c r="E121" s="1"/>
  <c r="D122"/>
  <c r="E122" s="1"/>
  <c r="D123"/>
  <c r="E123" s="1"/>
  <c r="D124"/>
  <c r="E124" s="1"/>
  <c r="D125"/>
  <c r="E125" s="1"/>
  <c r="D126"/>
  <c r="E126" s="1"/>
  <c r="D127"/>
  <c r="E127" s="1"/>
  <c r="D128"/>
  <c r="E128" s="1"/>
  <c r="D129"/>
  <c r="E129" s="1"/>
  <c r="D130"/>
  <c r="E130" s="1"/>
  <c r="D131"/>
  <c r="E131" s="1"/>
  <c r="D132"/>
  <c r="E132" s="1"/>
  <c r="D133"/>
  <c r="E133" s="1"/>
  <c r="D134"/>
  <c r="E134" s="1"/>
  <c r="D135"/>
  <c r="E135" s="1"/>
  <c r="D136"/>
  <c r="E136" s="1"/>
  <c r="D137"/>
  <c r="E137" s="1"/>
  <c r="D138"/>
  <c r="E138" s="1"/>
  <c r="D139"/>
  <c r="E139" s="1"/>
  <c r="D140"/>
  <c r="E140" s="1"/>
  <c r="D141"/>
  <c r="E141" s="1"/>
  <c r="D142"/>
  <c r="E142" s="1"/>
  <c r="D143"/>
  <c r="E143" s="1"/>
  <c r="D144"/>
  <c r="E144" s="1"/>
  <c r="D145"/>
  <c r="E145" s="1"/>
  <c r="D146"/>
  <c r="E146" s="1"/>
  <c r="D147"/>
  <c r="E147" s="1"/>
  <c r="D148"/>
  <c r="E148" s="1"/>
  <c r="D149"/>
  <c r="E149" s="1"/>
  <c r="D150"/>
  <c r="E150" s="1"/>
  <c r="D151"/>
  <c r="E151" s="1"/>
  <c r="D152"/>
  <c r="E152" s="1"/>
  <c r="D153"/>
  <c r="E153" s="1"/>
  <c r="D154"/>
  <c r="E154" s="1"/>
  <c r="D155"/>
  <c r="E155" s="1"/>
  <c r="D156"/>
  <c r="E156" s="1"/>
  <c r="D157"/>
  <c r="E157" s="1"/>
  <c r="D158"/>
  <c r="E158" s="1"/>
  <c r="D159"/>
  <c r="E159" s="1"/>
  <c r="D160"/>
  <c r="E160" s="1"/>
  <c r="D161"/>
  <c r="E161" s="1"/>
  <c r="D162"/>
  <c r="E162" s="1"/>
  <c r="D163"/>
  <c r="E163" s="1"/>
  <c r="D164"/>
  <c r="E164" s="1"/>
  <c r="D165"/>
  <c r="E165" s="1"/>
  <c r="D166"/>
  <c r="E166" s="1"/>
  <c r="D167"/>
  <c r="E167" s="1"/>
  <c r="D168"/>
  <c r="E168" s="1"/>
  <c r="D169"/>
  <c r="E169" s="1"/>
  <c r="D170"/>
  <c r="E170" s="1"/>
  <c r="D171"/>
  <c r="E171" s="1"/>
  <c r="D172"/>
  <c r="E172" s="1"/>
  <c r="D173"/>
  <c r="E173" s="1"/>
  <c r="D174"/>
  <c r="E174" s="1"/>
  <c r="D175"/>
  <c r="E175" s="1"/>
  <c r="D176"/>
  <c r="E176" s="1"/>
  <c r="D177"/>
  <c r="E177" s="1"/>
  <c r="D178"/>
  <c r="E178" s="1"/>
  <c r="D179"/>
  <c r="E179" s="1"/>
  <c r="D180"/>
  <c r="E180" s="1"/>
  <c r="D181"/>
  <c r="E181" s="1"/>
  <c r="D182"/>
  <c r="E182" s="1"/>
  <c r="D183"/>
  <c r="E183" s="1"/>
  <c r="D184"/>
  <c r="E184" s="1"/>
  <c r="D185"/>
  <c r="E185" s="1"/>
  <c r="D186"/>
  <c r="E186" s="1"/>
  <c r="D187"/>
  <c r="E187" s="1"/>
  <c r="D188"/>
  <c r="E188" s="1"/>
  <c r="D189"/>
  <c r="E189" s="1"/>
  <c r="D190"/>
  <c r="E190" s="1"/>
  <c r="D191"/>
  <c r="E191" s="1"/>
  <c r="D192"/>
  <c r="E192" s="1"/>
  <c r="D193"/>
  <c r="E193" s="1"/>
  <c r="D194"/>
  <c r="E194" s="1"/>
  <c r="D195"/>
  <c r="E195" s="1"/>
  <c r="D196"/>
  <c r="E196" s="1"/>
  <c r="D197"/>
  <c r="E197" s="1"/>
  <c r="D198"/>
  <c r="E198" s="1"/>
  <c r="D199"/>
  <c r="E199" s="1"/>
  <c r="D200"/>
  <c r="E200" s="1"/>
  <c r="D7"/>
  <c r="E7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J181" i="4"/>
  <c r="E181"/>
  <c r="J180"/>
  <c r="E180"/>
  <c r="J179"/>
  <c r="E179"/>
  <c r="J178"/>
  <c r="E178"/>
  <c r="J177"/>
  <c r="E177"/>
  <c r="J176"/>
  <c r="E176"/>
  <c r="J175"/>
  <c r="E175"/>
  <c r="J174"/>
  <c r="E174"/>
  <c r="J173"/>
  <c r="E173"/>
  <c r="J172"/>
  <c r="E172"/>
  <c r="J171"/>
  <c r="E171"/>
  <c r="J170"/>
  <c r="E170"/>
  <c r="J169"/>
  <c r="E169"/>
  <c r="J168"/>
  <c r="E168"/>
  <c r="J167"/>
  <c r="E167"/>
  <c r="J166"/>
  <c r="E166"/>
  <c r="J165"/>
  <c r="E165"/>
  <c r="J164"/>
  <c r="E164"/>
  <c r="J163"/>
  <c r="E163"/>
  <c r="J162"/>
  <c r="E162"/>
  <c r="J161"/>
  <c r="E161"/>
  <c r="J160"/>
  <c r="E160"/>
  <c r="J159"/>
  <c r="E159"/>
  <c r="J158"/>
  <c r="E158"/>
  <c r="J157"/>
  <c r="E157"/>
  <c r="J156"/>
  <c r="E156"/>
  <c r="J155"/>
  <c r="E155"/>
  <c r="J154"/>
  <c r="E154"/>
  <c r="J153"/>
  <c r="E153"/>
  <c r="J152"/>
  <c r="E152"/>
  <c r="J151"/>
  <c r="E151"/>
  <c r="J150"/>
  <c r="E150"/>
  <c r="J149"/>
  <c r="E149"/>
  <c r="J148"/>
  <c r="E148"/>
  <c r="J147"/>
  <c r="E147"/>
  <c r="J146"/>
  <c r="E146"/>
  <c r="J145"/>
  <c r="E145"/>
  <c r="J144"/>
  <c r="E144"/>
  <c r="J143"/>
  <c r="E143"/>
  <c r="J142"/>
  <c r="E142"/>
  <c r="J141"/>
  <c r="E141"/>
  <c r="J140"/>
  <c r="E140"/>
  <c r="J139"/>
  <c r="E139"/>
  <c r="J138"/>
  <c r="E138"/>
  <c r="J137"/>
  <c r="E137"/>
  <c r="J136"/>
  <c r="E136"/>
  <c r="J135"/>
  <c r="E135"/>
  <c r="J134"/>
  <c r="E134"/>
  <c r="J133"/>
  <c r="E133"/>
  <c r="J132"/>
  <c r="E132"/>
  <c r="J131"/>
  <c r="E131"/>
  <c r="J130"/>
  <c r="E130"/>
  <c r="J129"/>
  <c r="E129"/>
  <c r="J128"/>
  <c r="E128"/>
  <c r="J127"/>
  <c r="E127"/>
  <c r="J126"/>
  <c r="E126"/>
  <c r="J125"/>
  <c r="E125"/>
  <c r="J124"/>
  <c r="E124"/>
  <c r="J123"/>
  <c r="E123"/>
  <c r="J122"/>
  <c r="E122"/>
  <c r="J121"/>
  <c r="E121"/>
  <c r="J120"/>
  <c r="E120"/>
  <c r="J119"/>
  <c r="E119"/>
  <c r="J118"/>
  <c r="E118"/>
  <c r="J117"/>
  <c r="E117"/>
  <c r="J116"/>
  <c r="E116"/>
  <c r="J115"/>
  <c r="E115"/>
  <c r="J114"/>
  <c r="E114"/>
  <c r="J113"/>
  <c r="E113"/>
  <c r="J112"/>
  <c r="E112"/>
  <c r="J111"/>
  <c r="E111"/>
  <c r="J110"/>
  <c r="E110"/>
  <c r="J109"/>
  <c r="E109"/>
  <c r="J108"/>
  <c r="E108"/>
  <c r="J107"/>
  <c r="E107"/>
  <c r="J106"/>
  <c r="E106"/>
  <c r="J105"/>
  <c r="E105"/>
  <c r="J104"/>
  <c r="E104"/>
  <c r="J103"/>
  <c r="E103"/>
  <c r="J102"/>
  <c r="E102"/>
  <c r="J101"/>
  <c r="E101"/>
  <c r="J100"/>
  <c r="E100"/>
  <c r="J99"/>
  <c r="E99"/>
  <c r="J98"/>
  <c r="E98"/>
  <c r="J97"/>
  <c r="E97"/>
  <c r="J96"/>
  <c r="E96"/>
  <c r="J95"/>
  <c r="E95"/>
  <c r="J94"/>
  <c r="E94"/>
  <c r="J93"/>
  <c r="E93"/>
  <c r="J92"/>
  <c r="E92"/>
  <c r="J91"/>
  <c r="E91"/>
  <c r="J90"/>
  <c r="E90"/>
  <c r="J89"/>
  <c r="E89"/>
  <c r="J88"/>
  <c r="E88"/>
  <c r="J87"/>
  <c r="E87"/>
  <c r="J86"/>
  <c r="E86"/>
  <c r="J85"/>
  <c r="E85"/>
  <c r="J84"/>
  <c r="E84"/>
  <c r="J83"/>
  <c r="E83"/>
  <c r="J82"/>
  <c r="E82"/>
  <c r="J81"/>
  <c r="E81"/>
  <c r="J80"/>
  <c r="E80"/>
  <c r="J79"/>
  <c r="E79"/>
  <c r="J78"/>
  <c r="E78"/>
  <c r="J77"/>
  <c r="E77"/>
  <c r="J76"/>
  <c r="E76"/>
  <c r="J75"/>
  <c r="E75"/>
  <c r="J74"/>
  <c r="E74"/>
  <c r="J73"/>
  <c r="E73"/>
  <c r="J72"/>
  <c r="E72"/>
  <c r="J71"/>
  <c r="E71"/>
  <c r="J70"/>
  <c r="E70"/>
  <c r="J69"/>
  <c r="E69"/>
  <c r="J68"/>
  <c r="E68"/>
  <c r="J67"/>
  <c r="E67"/>
  <c r="J66"/>
  <c r="E66"/>
  <c r="J65"/>
  <c r="E65"/>
  <c r="J64"/>
  <c r="E64"/>
  <c r="J63"/>
  <c r="E63"/>
  <c r="J62"/>
  <c r="E62"/>
  <c r="J61"/>
  <c r="E61"/>
  <c r="J60"/>
  <c r="E60"/>
  <c r="J59"/>
  <c r="E59"/>
  <c r="J58"/>
  <c r="E58"/>
  <c r="J57"/>
  <c r="E57"/>
  <c r="J56"/>
  <c r="E56"/>
  <c r="J55"/>
  <c r="E55"/>
  <c r="J54"/>
  <c r="E54"/>
  <c r="J53"/>
  <c r="E53"/>
  <c r="J52"/>
  <c r="E52"/>
  <c r="J51"/>
  <c r="E51"/>
  <c r="J50"/>
  <c r="E50"/>
  <c r="J49"/>
  <c r="E49"/>
  <c r="J48"/>
  <c r="E48"/>
  <c r="J47"/>
  <c r="E47"/>
  <c r="J46"/>
  <c r="E46"/>
  <c r="J45"/>
  <c r="E45"/>
  <c r="J44"/>
  <c r="E44"/>
  <c r="J43"/>
  <c r="E43"/>
  <c r="J42"/>
  <c r="E42"/>
  <c r="J41"/>
  <c r="E41"/>
  <c r="J40"/>
  <c r="E40"/>
  <c r="J39"/>
  <c r="E39"/>
  <c r="J38"/>
  <c r="E38"/>
  <c r="J37"/>
  <c r="E37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J12"/>
  <c r="E12"/>
  <c r="J11"/>
  <c r="E11"/>
  <c r="J10"/>
  <c r="E10"/>
  <c r="J9"/>
  <c r="E9"/>
  <c r="J8"/>
  <c r="E8"/>
  <c r="J7"/>
  <c r="E7"/>
  <c r="J6"/>
  <c r="E6"/>
  <c r="J5"/>
  <c r="E5"/>
  <c r="J4"/>
  <c r="E4"/>
  <c r="J3"/>
  <c r="E3"/>
  <c r="J2"/>
  <c r="E2"/>
  <c r="G8" i="2" l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7"/>
  <c r="G8" i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7"/>
</calcChain>
</file>

<file path=xl/sharedStrings.xml><?xml version="1.0" encoding="utf-8"?>
<sst xmlns="http://schemas.openxmlformats.org/spreadsheetml/2006/main" count="2605" uniqueCount="846">
  <si>
    <t>Cant</t>
  </si>
  <si>
    <t>Cedula</t>
  </si>
  <si>
    <t>Apellidos y Nombres</t>
  </si>
  <si>
    <t>Fecha de Ingreso</t>
  </si>
  <si>
    <t>Nombre del Cargo</t>
  </si>
  <si>
    <t>CORDERO DE CAMPOS, SARA LUISA</t>
  </si>
  <si>
    <t>ODONTOLOGO</t>
  </si>
  <si>
    <t>GONZALEZ CORTEZ, VICTOR JESUS</t>
  </si>
  <si>
    <t>MARMOLEJO , ANA CECILIA</t>
  </si>
  <si>
    <t>PLANIFICADOR DE INFORMACION Y CONTROL ESTUDIANTIL MEDIO TIEMPO</t>
  </si>
  <si>
    <t>TORRES , BENIGNO ARAGO</t>
  </si>
  <si>
    <t>ABOGADO</t>
  </si>
  <si>
    <t>MACIAS GUTIERREZ, JULIO MARBEDI</t>
  </si>
  <si>
    <t>PLANIFICADOR DE INFORMACION Y CONTROL ESTUDIANTIL</t>
  </si>
  <si>
    <t>RANGEL, DORALISA</t>
  </si>
  <si>
    <t>PLANIFICADOR</t>
  </si>
  <si>
    <t>ALVAREZ , MARIA A.</t>
  </si>
  <si>
    <t>ODONTOLOGO MEDIO TIEMPO</t>
  </si>
  <si>
    <t>COSSE MORALES, GLORIA ANTONIETA</t>
  </si>
  <si>
    <t>SECRETARIA</t>
  </si>
  <si>
    <t>RIVERO MEDINA, PETER ALFONZO</t>
  </si>
  <si>
    <t>PAREDES , NELLY</t>
  </si>
  <si>
    <t>SALDIVIA DE JOVES, LADY GORETTY</t>
  </si>
  <si>
    <t>ESCOLCHA CARDENAS, UMBERTO ALEJANDRO</t>
  </si>
  <si>
    <t>ENTRENADOR DEPORTIVO MEDIO TIEMPO</t>
  </si>
  <si>
    <t>MONTOYA DELGADO, JOSE FAUSTINO</t>
  </si>
  <si>
    <t>MANZANILLA , MARIA</t>
  </si>
  <si>
    <t>PALACIOS SILVA , WLADIMIR ANTONIO</t>
  </si>
  <si>
    <t>SUPERVISOR DE SERVICIOS</t>
  </si>
  <si>
    <t>MORENO , EDINSON JOSE</t>
  </si>
  <si>
    <t>VARGAS BRICEÑO, MARITZA</t>
  </si>
  <si>
    <t>PACHECO MEJIAS, JUAN JOSE</t>
  </si>
  <si>
    <t>SALCEDO ESQUIVEL, HECTOR RUBEN</t>
  </si>
  <si>
    <t>ENTRENADOR DEPORTIVO</t>
  </si>
  <si>
    <t>REYES RAMOS, RUGLIAN BELZAY</t>
  </si>
  <si>
    <t>MOSQUERA DE OJEDA, SAMARIS ELBA</t>
  </si>
  <si>
    <t>BARBOZA BRAVO, JORGE ANTONIO</t>
  </si>
  <si>
    <t>SUPERVISOR DE PROTECCION Y SEGURIDAD</t>
  </si>
  <si>
    <t>ARAUJO JESUS, GREGORIO</t>
  </si>
  <si>
    <t>DURAN RANGEL, OMAR ALI</t>
  </si>
  <si>
    <t>PAREDES SANTIAGO, MARIA JUDITH</t>
  </si>
  <si>
    <t>GARCIA FERNANDEZ, HUASCAR MANUEL</t>
  </si>
  <si>
    <t>MENDOZA MONTILLA, ANA TERESA</t>
  </si>
  <si>
    <t>DOCENTE DE AULA</t>
  </si>
  <si>
    <t>SERRANO VALERO CRUZ MARIA</t>
  </si>
  <si>
    <t>SILVA ELSA, MARINA</t>
  </si>
  <si>
    <t>REQUENA DELGADO, JOSE ALEXANDER</t>
  </si>
  <si>
    <t>INSPECTOR DE CONTROL DE PERDIDAS</t>
  </si>
  <si>
    <t>PEREZ MEJIAS, GISELA ELVIRA</t>
  </si>
  <si>
    <t>PAEZ G., MILTZA A.</t>
  </si>
  <si>
    <t>CATIRE JUAN, B.</t>
  </si>
  <si>
    <t>HERNANDEZ GARCIA, LUIS ALEXI</t>
  </si>
  <si>
    <t>CANCINES SOTO, WILLIAM ANTONIO</t>
  </si>
  <si>
    <t>JEFE DE PROTECCION Y SEGURIDAD</t>
  </si>
  <si>
    <t>LINARES MORENO, CARMEN ELEONOR</t>
  </si>
  <si>
    <t>MORALES , MIRLA</t>
  </si>
  <si>
    <t>SILVA JUAN, RAMÓN</t>
  </si>
  <si>
    <t>PARRA JOSE GREGORIO</t>
  </si>
  <si>
    <t>MENDOZA MELYORIS, JOSEFINA</t>
  </si>
  <si>
    <t>PEÑA GONZALEZ, CLEMENTE AUGUSTO</t>
  </si>
  <si>
    <t>SUPERVISOR DE REGISTRO Y CONTROL DE BIENES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</si>
  <si>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</si>
  <si>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</si>
  <si>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</si>
  <si>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</si>
  <si>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</si>
  <si>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LINAREZ , SOLANGEL</t>
  </si>
  <si>
    <t>LOZANO , OSCAR</t>
  </si>
  <si>
    <t>PEÑA JUARES, FERNANDO ALEXIS</t>
  </si>
  <si>
    <t>CORDERO MARTINEZ, MORELIA GREGORIA</t>
  </si>
  <si>
    <t>PEREZ ALASTRE, ALEX RAMON</t>
  </si>
  <si>
    <t>ESPINOZA , NAHIR</t>
  </si>
  <si>
    <t>RANGEL BRAQUE, LUCIA MARIA</t>
  </si>
  <si>
    <t>HIGIENISTA DENTAL</t>
  </si>
  <si>
    <t>SAYAGO PARRA, JOSE MARTIN</t>
  </si>
  <si>
    <t>SUPERVISOR DE SERVICIOS GENERALES</t>
  </si>
  <si>
    <t>ZAMBRANO , LUCZETTY</t>
  </si>
  <si>
    <t>RIVERO ESCALONA, HERIBERTO JOSE</t>
  </si>
  <si>
    <t>INSTRUCTOR - DEDICACION EXCLUSIVA</t>
  </si>
  <si>
    <t>VELEZ LOPEZ, MERLY MARIA</t>
  </si>
  <si>
    <t>COLMENARES , HAYDEE ROSALBA</t>
  </si>
  <si>
    <t>VALERO SOLIS, NELSON</t>
  </si>
  <si>
    <t>VALERO CLMENARES, SAMIR ANDRES</t>
  </si>
  <si>
    <t>ANALISTA DE REGISTRO Y CONTROL ESTADISTICO</t>
  </si>
  <si>
    <t>BRICEÑO GALVIS, ENRIQUE JOSE</t>
  </si>
  <si>
    <t>RAMIREZ HERRERA, YASMILE MARGARITA</t>
  </si>
  <si>
    <t>ESPECIALISTA EN PASANTIAS Y ACTIVIDADES COMPLEMENTARIAS (MEDIO TIEMPO)</t>
  </si>
  <si>
    <t>AGUIRRE BENAVENTA, YENNIFER Y</t>
  </si>
  <si>
    <t>GAMEZ CONTRERAS, BETTY JOSEFINA</t>
  </si>
  <si>
    <t>GIL ARIAS, NANCY RAIDA</t>
  </si>
  <si>
    <t>FLORES PEINADO, RAISA DEL CARMEN</t>
  </si>
  <si>
    <t>PIMENTEL BRACHO, ELIZABETH</t>
  </si>
  <si>
    <t>ESPAÑA URBINA, CESAR TOMAS</t>
  </si>
  <si>
    <t>JULIO CÉSAR, GUILLEN SUAREZ</t>
  </si>
  <si>
    <t>SECRETARIO EJECUTIVO DEL RECTORADO</t>
  </si>
  <si>
    <t>PEREZ , YLLENYS</t>
  </si>
  <si>
    <t>GONZALEZ CASTILLO, JESUS G.</t>
  </si>
  <si>
    <t>QUEVEDO VALDERRAMA, SALVANO JOSE</t>
  </si>
  <si>
    <t>MENDOZA ESCORCHA, LUIS GERARDO</t>
  </si>
  <si>
    <t>QUERALES SANCHEZ, JUAN CARLOS</t>
  </si>
  <si>
    <t>LORETO REYES, DAVID BARTOLO</t>
  </si>
  <si>
    <t>BOMBERO</t>
  </si>
  <si>
    <t>SOTO ROA, CELSA DEL CARMEN</t>
  </si>
  <si>
    <t>MORENO VERGARA, JOSEFINA DEL CARMEN</t>
  </si>
  <si>
    <t>ASISTENTE DE LABORATORIO</t>
  </si>
  <si>
    <t>JIMENEZ B., EMERLY M.</t>
  </si>
  <si>
    <t>RODRIGUEZ , YAMEL</t>
  </si>
  <si>
    <t>PONCE RAMIREZ, LISMAR DEL CARMEN</t>
  </si>
  <si>
    <t>DI NATALE, DIAZ GLAUDIA</t>
  </si>
  <si>
    <t>GUARATE MARCIALES, NANCY YUDITH</t>
  </si>
  <si>
    <t>COORDINADORA DE SERVICIO SOCIAL COMUNITARIO DEL PROGRAMA ACADÉMICO GUASDUALITO</t>
  </si>
  <si>
    <t>APARICIO TORIN, MAITE MELINA</t>
  </si>
  <si>
    <t>RUJANO ROJAS, ADELMIRA</t>
  </si>
  <si>
    <t>CHÁVEZ HÉCTOR</t>
  </si>
  <si>
    <t>PINTO AVENDAÑO, JOSE GREGORIO</t>
  </si>
  <si>
    <t>MARTINEZ MARTINEZ ANTONIO</t>
  </si>
  <si>
    <t>GOMEZ GARCIA, JUSTER JOSE</t>
  </si>
  <si>
    <t>CACERES MORENO, YONNY LEONEL</t>
  </si>
  <si>
    <t>MEDINA JARA, ORLANDO</t>
  </si>
  <si>
    <t>HERNANDEZ G., MARITZA R.</t>
  </si>
  <si>
    <t>ANGARITA JIMENEZ, YRIS GUILLERMINA</t>
  </si>
  <si>
    <t>VERGARA L., JORGE L.</t>
  </si>
  <si>
    <t>RODRIGUEZ MARIN, MARIA FELICIA</t>
  </si>
  <si>
    <t>ALONZO GALIANO, NARDY CECILIA</t>
  </si>
  <si>
    <t>TOVAR ZERPA, CARMEN YELITZA</t>
  </si>
  <si>
    <t>GALINDEZ PEREZ, YOANNY DAMIR</t>
  </si>
  <si>
    <t>CENTENA Z., MARIANELA</t>
  </si>
  <si>
    <t>GUANIPA LOPEZ, SIMON ANTONIO</t>
  </si>
  <si>
    <t>BANDERA LILIANA, YSABEL</t>
  </si>
  <si>
    <t>RAMIREZ HERRERA, YANILE ANAELISA</t>
  </si>
  <si>
    <t>PROMOTOR SOCIAL</t>
  </si>
  <si>
    <t>VALDERRAMA , VANESSA SUSANA</t>
  </si>
  <si>
    <t>HERRERA ABREU, EDIS GREGORIA</t>
  </si>
  <si>
    <t>GUERRA A., ELIZABETH T.</t>
  </si>
  <si>
    <t>RODRIGUEZ , DESIREE</t>
  </si>
  <si>
    <t>MORENO ALVAREZ, JOSE RAFAEL</t>
  </si>
  <si>
    <t>SUESCUN C., TANIA YORLEY</t>
  </si>
  <si>
    <t>TORREALBA , ERIKA</t>
  </si>
  <si>
    <t>BARRIOS ROJAS, RAFAEL ALEXANDER</t>
  </si>
  <si>
    <t>BASTO RODRIGUEZ LUDY MARIA</t>
  </si>
  <si>
    <t>TORRES CALDERA, YENNY GREGORIA</t>
  </si>
  <si>
    <t>LEON RAMOS, KARELIS DE</t>
  </si>
  <si>
    <t>ASISTENTE ADMINISTRATIVO</t>
  </si>
  <si>
    <t>LOPEZ PALENCIA, JHONNY ALBERTO</t>
  </si>
  <si>
    <t>DAYSI , MENDEZ</t>
  </si>
  <si>
    <t>BLANCO MARTINEZ, JORGE ROLANDO</t>
  </si>
  <si>
    <t>REBOLLEDO JOSÉ, AGUSTÍN</t>
  </si>
  <si>
    <t>GUERRA DE MARTINEZ, JESSICA JOSELINE</t>
  </si>
  <si>
    <t>MATERAN MORILLO, MARIELA COROMOTO</t>
  </si>
  <si>
    <t>VELOZA , MELLER</t>
  </si>
  <si>
    <t>COORDINADOR ACADEMICO</t>
  </si>
  <si>
    <t>REYES REYES, OSCAR ALEXIS</t>
  </si>
  <si>
    <t>ARENAS JULIO</t>
  </si>
  <si>
    <t>SALAZAR VANEGAS, MARY DEL CARMEN</t>
  </si>
  <si>
    <t>ADMINISTRADOR</t>
  </si>
  <si>
    <t>VARGAS MONTES, MARLY YANETZY</t>
  </si>
  <si>
    <t>ANGULO A., ARELIS DE J.</t>
  </si>
  <si>
    <t>ARAUJO CANO, JOSE FELICIANO</t>
  </si>
  <si>
    <t>MEDINA JARA, MARIA INDERLINA</t>
  </si>
  <si>
    <t>MOLINA MORA, LUZ MARINA</t>
  </si>
  <si>
    <t>BAEZ , WILFREDO</t>
  </si>
  <si>
    <t>GARCIA , ANNYCRUZ</t>
  </si>
  <si>
    <t>ALVAREZ QUINTERO, LUISA M.</t>
  </si>
  <si>
    <t>DABOIN PIÑA, DERNIS LORENA</t>
  </si>
  <si>
    <t>COLMENARES OROZCO, JOSMARIU VIRGINIA</t>
  </si>
  <si>
    <t>BRICENO SUAREZ, RENZO O.</t>
  </si>
  <si>
    <t>COLMENARES PLAZA, MANUEL ANTONIO</t>
  </si>
  <si>
    <t>REGISTRADOR DE BIENES</t>
  </si>
  <si>
    <t>ROSALES RAMIREZ, LISBETH CAROLINA</t>
  </si>
  <si>
    <t>GUERRERO ROMERO, ARELYS</t>
  </si>
  <si>
    <t>MARQUEZ DUGARTE, JUNIOR LEONEL</t>
  </si>
  <si>
    <t>JIMENEZ , GINA FARLEY</t>
  </si>
  <si>
    <t>GUTIERREZ ROJAS, MARICELA DEL VALLE</t>
  </si>
  <si>
    <t>GONZALEZ JUSTO, LIZBETY CAROLINA</t>
  </si>
  <si>
    <t>BETANCOURT ISSELES, KHRIZ RACEGY</t>
  </si>
  <si>
    <t>SALAS P., HERSSELYN R.</t>
  </si>
  <si>
    <t>BRICEÑO LOPEZ, ESTHER DANIELA</t>
  </si>
  <si>
    <t>BELLO ALVIAREZ, YANNIBETH GABRIELA</t>
  </si>
  <si>
    <t>GONZALEZ PANTOJA, GLINDYS PERLY</t>
  </si>
  <si>
    <t>MEDICO GENERAL</t>
  </si>
  <si>
    <t>CARO PUERTAS, IVAN</t>
  </si>
  <si>
    <t>FRIAS TRIBIÑO, JUAN JOSE</t>
  </si>
  <si>
    <t>AUXILIAR DE ARCHIVO</t>
  </si>
  <si>
    <t>HOYOS GONZALEZ, LUZ MARY</t>
  </si>
  <si>
    <t>ROMAN VADEL, EDGAR RAFAEL</t>
  </si>
  <si>
    <t>INSTRUCTOR DE DESARROLLO DE ARTES AUDITIVAS MEDIO TIEMPO</t>
  </si>
  <si>
    <t>RAMIREZ DURAN, ANGY KARINA</t>
  </si>
  <si>
    <t>RODRIGUEZ RODRIGUEZ, MAYRA ALEJANDRA</t>
  </si>
  <si>
    <t>MENDOZA CONTRERAS, EDGAR EDUARDO</t>
  </si>
  <si>
    <t>BECERRA CANCINES, EMELY ZHARAI</t>
  </si>
  <si>
    <t>AGUILERA SEGURA, ROQUE LEONEL</t>
  </si>
  <si>
    <t>RAMIREZ NIÑO, YOLANDA EGLYS</t>
  </si>
  <si>
    <t>GUERRERO REYES, RUDIT</t>
  </si>
  <si>
    <t>PERNIA GARCIA, JOHANA NINOSKA</t>
  </si>
  <si>
    <t>YANEZ ANGULO, MERLY CECILIA</t>
  </si>
  <si>
    <t>SARMIENTO , MARIA</t>
  </si>
  <si>
    <t>ROJAS , GABRIEL ANATOLY</t>
  </si>
  <si>
    <t>TECNICO DE RECURSOS DE INFORMATICA</t>
  </si>
  <si>
    <t>LARA CASTILLO, MARTHA ELIZABETH</t>
  </si>
  <si>
    <t>CAMARGO GARCIA, DAINY MARIBEL</t>
  </si>
  <si>
    <t>SERRANO HERNANDEZ, WILLERMA E.</t>
  </si>
  <si>
    <t>CEGARRA DIAB, JORGE LUIS</t>
  </si>
  <si>
    <t>OFICINISTA</t>
  </si>
  <si>
    <t>AGUILAR MILANEZ, ROSA KARINA</t>
  </si>
  <si>
    <t>VILLEGAS GIL, ADELIS JOSE</t>
  </si>
  <si>
    <t>MARQUEZ NOGUERA, YESSICA</t>
  </si>
  <si>
    <t>BENITEZ MARQUEZ, NELLY DAYANA</t>
  </si>
  <si>
    <t>ANALISTA DE INFORMACION Y CONTROL ESTUDIANTIL</t>
  </si>
  <si>
    <t>MENDOZA LAVADO, MARIA DANIELA</t>
  </si>
  <si>
    <t>ANALISTA DE RECURSOS HUMANOS</t>
  </si>
  <si>
    <t>MENDOZA YEPEZ, EMILIA KATERIN</t>
  </si>
  <si>
    <t>GARCIA PARRA, JOIBELL</t>
  </si>
  <si>
    <t>DIAZ MARQUEZ, YADELSI DEL VALLE</t>
  </si>
  <si>
    <t>UZCATEGUI RANGEL, RUSMARY M</t>
  </si>
  <si>
    <t>DAVILA VALECILLO, CARLOS MIGUEL</t>
  </si>
  <si>
    <t>INSTRUMENTISTA FOLKLORICO MEDIO TIEMPO</t>
  </si>
  <si>
    <t>BUITRAGO P., RAIMELY</t>
  </si>
  <si>
    <t>LARA CASTILLO, AURISMAR</t>
  </si>
  <si>
    <t>VARGAS TORBELLO, JANIFER PAOLA</t>
  </si>
  <si>
    <t>SANDOVAL GIL, EDGAR YOHAN</t>
  </si>
  <si>
    <t>RODRIGUEZ CORTEZ DEICY Y</t>
  </si>
  <si>
    <t>PINEDA BERNAL, ELIANNY NACARY</t>
  </si>
  <si>
    <t>AUXILIAR DE LABORATORIO</t>
  </si>
  <si>
    <t>MENDOZA PERAZA, JHOS SHINEAD</t>
  </si>
  <si>
    <t>YERENA RIVAS, ANAMILETH VICTORIA</t>
  </si>
  <si>
    <t>ASISTENTE EN RECURSOS DE APOYO INFORMATICO</t>
  </si>
  <si>
    <t>RANGEL BERGARAS, JUAN DAVID</t>
  </si>
  <si>
    <t>AUXILIAR DE BIBLIOTECA</t>
  </si>
  <si>
    <t>MURILLO DE ARIAS, MARIA ESPERANZA</t>
  </si>
  <si>
    <t>SEPULVEDA MELENDEZ, LEYDIMARINES</t>
  </si>
  <si>
    <t>ACOSTA HIDALGO, MARLY OREANA</t>
  </si>
  <si>
    <t>MEJIAS LOPEZ, YOSELIN DEL CARMEN</t>
  </si>
  <si>
    <t>ASISTENTE DE NOMINA</t>
  </si>
  <si>
    <t>LINARES MOLINA, FERNANDA NAZARETH</t>
  </si>
  <si>
    <t>SANCHEZ DURAN, IDELMARIS DEL CARMEN</t>
  </si>
  <si>
    <t>GARCIA DAVILA, ENDER ARTURO</t>
  </si>
  <si>
    <t>PEÑA SUAREZ, ALEJANDRO JOSÉ</t>
  </si>
  <si>
    <t>ASISTENTE DE COSTOS DE OBRAS</t>
  </si>
  <si>
    <t>PEREZ PERNIA, YULIET COROMOTO</t>
  </si>
  <si>
    <t>RODRIGUEZ VALERA, EMILENNY DEL CARMEN</t>
  </si>
  <si>
    <t>MERCADO , JUAN</t>
  </si>
  <si>
    <t>CONSULTOR DE INFORMACION Y CONTROL ESTUDIANTIL</t>
  </si>
  <si>
    <t>NIVEL</t>
  </si>
  <si>
    <t>MONCADA POVEDA, MANUEL</t>
  </si>
  <si>
    <t>PORTERO</t>
  </si>
  <si>
    <t>I</t>
  </si>
  <si>
    <t>ZAMBRANO CASIQUE, ALEJANDRINA</t>
  </si>
  <si>
    <t>ASEADOR</t>
  </si>
  <si>
    <t>PIÑA JUAN, BAUTISTA</t>
  </si>
  <si>
    <t>GALIANO LAURA, ROSA</t>
  </si>
  <si>
    <t>ROJO LUIS, ANTONIO</t>
  </si>
  <si>
    <t>URQUIOLA RODRIGUEZ, VICTOR N</t>
  </si>
  <si>
    <t>MARQUEZ YONY, RAFAEL</t>
  </si>
  <si>
    <t>LINARES JESUS, MARIA</t>
  </si>
  <si>
    <t>PIÑERO , EDUVIGES</t>
  </si>
  <si>
    <t>CONTRERAS ANA, DELIA</t>
  </si>
  <si>
    <t>DE LOS SANTOS, MARIA ENMA</t>
  </si>
  <si>
    <t>M0NTESINOS SOTO, HECTOR GUILLERMO</t>
  </si>
  <si>
    <t>RAMIREZ , ARNOLDO</t>
  </si>
  <si>
    <t>TORRES CARLOS, EMETRIO</t>
  </si>
  <si>
    <t>CARMEN A, CAILE C</t>
  </si>
  <si>
    <t>BELLO DE MOLINA, CARMEN JOSEFINA</t>
  </si>
  <si>
    <t>MENDEZ ROSA, MAGARITA</t>
  </si>
  <si>
    <t>GONZALEZ DELGADO, ANGEL ORESTE</t>
  </si>
  <si>
    <t>CHOFER</t>
  </si>
  <si>
    <t>V</t>
  </si>
  <si>
    <t>DELGADO DORIS, MARLENE</t>
  </si>
  <si>
    <t>APONTE BASTIDAS, YSMARI VIRGINIA</t>
  </si>
  <si>
    <t>RANGEL RAMIREZ, MARIA VICENTA</t>
  </si>
  <si>
    <t>ARANGURE JOSEFA, GREGORIA</t>
  </si>
  <si>
    <t>GONZALEZ G., MARY M</t>
  </si>
  <si>
    <t>RASCAMIRE GONZALEZ, CARMEN VIRGINIA</t>
  </si>
  <si>
    <t>GONZALEZ MATHEUS, WILLIAM A.</t>
  </si>
  <si>
    <t>PEREZ DE, BOLIVAR YANETT</t>
  </si>
  <si>
    <t>CHACIN MARCANO, ROSA VIRGINIA</t>
  </si>
  <si>
    <t>PEÑA SANCHEZ, GONZALO JOSE</t>
  </si>
  <si>
    <t>PEÑA PEREZ, MARIA MERCEDES</t>
  </si>
  <si>
    <t>ORELLANA SANCHEZ, ESTEBAN JOSE</t>
  </si>
  <si>
    <t>GARCIA BARRIOS, LIGIA DIGNORAH</t>
  </si>
  <si>
    <t>VIGILANTE</t>
  </si>
  <si>
    <t>IV</t>
  </si>
  <si>
    <t>RODRIGUEZ DE ARANGUREN, LUISA OTILIA</t>
  </si>
  <si>
    <t>ARAUJO LUCENA, JOHNNIS DE JESUS</t>
  </si>
  <si>
    <t>BASTIDAS , JOAQUIN</t>
  </si>
  <si>
    <t>ARAQUE DE AVENDAÑO, GLADYS C</t>
  </si>
  <si>
    <t>ARIAS HERNANDEZ, WILLIAM JOSE</t>
  </si>
  <si>
    <t>FRIAS CAMACHO, MELECIO A.</t>
  </si>
  <si>
    <t>FUENMAYOR ELENA, DEL CARMEN</t>
  </si>
  <si>
    <t>OJEDA ANA, BELLA</t>
  </si>
  <si>
    <t>JIMENEZ LOPEZ, ARACELIS ISABEL</t>
  </si>
  <si>
    <t>DIAZ , LEANDRA</t>
  </si>
  <si>
    <t>RODRIGUEZ GARCIA, SAMUEL</t>
  </si>
  <si>
    <t>RODRIGUEZ MIRIAN, JOSEFINA</t>
  </si>
  <si>
    <t>VERGARA DE MURZI, EDUVINA</t>
  </si>
  <si>
    <t>GONZALEZ DE ESCALANTE, NELLY EDICTA</t>
  </si>
  <si>
    <t>SALCEDO DE, CRIOLLO IDA</t>
  </si>
  <si>
    <t>HERNANDEZ ROA, MARIA DEL CARMEN</t>
  </si>
  <si>
    <t>CUELLAR FRANCO, DEWIS I</t>
  </si>
  <si>
    <t>DEPABLOS RAMIREZ, JOSE ANTONIO</t>
  </si>
  <si>
    <t>RODRIGUEZ CRUZ, MARIO</t>
  </si>
  <si>
    <t>RODRIGUEZ RODRIGUEZ, LUIS ALEXANDER</t>
  </si>
  <si>
    <t>GONZALEZ , YRMA JOSEFA</t>
  </si>
  <si>
    <t>QUINTERO RODRIGUEZ, JUAN NICOLAS</t>
  </si>
  <si>
    <t>MARQUEZ OSORIO, IRMA</t>
  </si>
  <si>
    <t>CASTILLO CUEVAS, MARIA SOFIA</t>
  </si>
  <si>
    <t>CASTRO PABON, MARIA PRIMITIVA</t>
  </si>
  <si>
    <t>MENDEZ GRANADOS, ELIAS ANTONIO</t>
  </si>
  <si>
    <t>GARCIA ROA, ALIX</t>
  </si>
  <si>
    <t>GUATE ESTEVES, SORAIDA</t>
  </si>
  <si>
    <t>SANCHEZ DURAN, ELISEO</t>
  </si>
  <si>
    <t>RAMIREZ UZCATEGUI, HENRY</t>
  </si>
  <si>
    <t>RODRIGUEZ R., JOSE E.</t>
  </si>
  <si>
    <t>PACHECO HERNANDEZ, JOSE HILARION</t>
  </si>
  <si>
    <t>UZCATEGUI RONDON, MARIA LUISA</t>
  </si>
  <si>
    <t>MOLINA MOLINA, LUZ MARINA</t>
  </si>
  <si>
    <t>MARQUEZ CONTRERAS, MARIA HORTENCIA</t>
  </si>
  <si>
    <t>ROA R., DIANA RAMONA</t>
  </si>
  <si>
    <t>PERNIA CONTRERAS, CECILIA</t>
  </si>
  <si>
    <t>FERNANDEZ GONZALEZ, DIGNA ROSA</t>
  </si>
  <si>
    <t>BETANCOURT MARIA, CIRIA</t>
  </si>
  <si>
    <t>MONTILLA CARMEN, ELENA</t>
  </si>
  <si>
    <t>MENDOZA RUIZ, ZAYACE ANTONIO</t>
  </si>
  <si>
    <t>CANELON DELGADO, UVENCIO DE JESUS</t>
  </si>
  <si>
    <t>GARCIA SIFONTES, NANCY ALICIA</t>
  </si>
  <si>
    <t>PEÑA HIDALGO, CARMEN OMAIRA</t>
  </si>
  <si>
    <t>MENDOZA BURGOS, MARIA AGUSTINA</t>
  </si>
  <si>
    <t>MEDINA ALVAREZ, PEDRO JOSÉ</t>
  </si>
  <si>
    <t>GONZÁLEZ FRANCO, ELÍAS JOSÉ</t>
  </si>
  <si>
    <t>AYUDANTE DE MANTENIMIENTO</t>
  </si>
  <si>
    <t>III</t>
  </si>
  <si>
    <t>PARRA SEQUERA, BELKIS DEL CARMEN</t>
  </si>
  <si>
    <t>TOVAR RAUL, LIONEL</t>
  </si>
  <si>
    <t>OJEDA JORGE, LUIS</t>
  </si>
  <si>
    <t>CHÁVEZ , EDUIN ALEXANDER</t>
  </si>
  <si>
    <t>MORILLO AMELIA, ROSA</t>
  </si>
  <si>
    <t>CALDERON , LEONOR</t>
  </si>
  <si>
    <t>ROMERO CASTAÑEDA, DENNY OMAR</t>
  </si>
  <si>
    <t>MONTILLA , REINALDA</t>
  </si>
  <si>
    <t>CASTELLANO ROBLE, NORA ISABEL</t>
  </si>
  <si>
    <t>CORTEZ HERNANDEZ, MERCEDES</t>
  </si>
  <si>
    <t>Jimenez Rosa</t>
  </si>
  <si>
    <t>ANGARITA ZAMBRANO, NOLBERTO JOSE</t>
  </si>
  <si>
    <t>TOVAR ENRIQUE, BALMORE</t>
  </si>
  <si>
    <t>ESCOBAR CORREA, JOSE ANTONIO</t>
  </si>
  <si>
    <t>GUEVARA PEREZ, LUIS RAMON</t>
  </si>
  <si>
    <t>VIVAS PINTO, JOSE ANGEL</t>
  </si>
  <si>
    <t>MORA ROJAS, JOSE CLEMENTE</t>
  </si>
  <si>
    <t>ZAMBRANO LUCINDA, DEL CARMEN</t>
  </si>
  <si>
    <t>BARRIOS DE SEGOBIA, YDA</t>
  </si>
  <si>
    <t>ESCALANTE VIVAS, ROSA ELODIA</t>
  </si>
  <si>
    <t>BUSTAMANTE NIEVES, ELENA</t>
  </si>
  <si>
    <t>VILLEGAS RODRIGUEZ, MARCELINO</t>
  </si>
  <si>
    <t>LEON MAGALY, COROMOTO</t>
  </si>
  <si>
    <t>MORA DE RIVAS, MARISELA</t>
  </si>
  <si>
    <t>MEZA PEREZ, MATILDE DEL CARMEN</t>
  </si>
  <si>
    <t>SANDOVAL VALENZUELA, LUISA MARIA</t>
  </si>
  <si>
    <t>MENDOZA URANGA, MARIA MERCEDES</t>
  </si>
  <si>
    <t>RIVERO CHAMBUCO, MARIA JOSEFINA</t>
  </si>
  <si>
    <t>VARGAS MONTES, MIGDALIA COROMOTO</t>
  </si>
  <si>
    <t>LEGON GARCIA, MARIA EUGENIA</t>
  </si>
  <si>
    <t>DELGADO ALEXIS, JOSE</t>
  </si>
  <si>
    <t>PEREZ P, NINFA MARIA</t>
  </si>
  <si>
    <t>MANUEL E, LAYA V</t>
  </si>
  <si>
    <t>TORREALBA , RAFAEL</t>
  </si>
  <si>
    <t>VELIS YONNY, ALEXY</t>
  </si>
  <si>
    <t>PINEDA PÉREZ, ARELIS DAGNALY</t>
  </si>
  <si>
    <t>CONTRERAS MARIA, DE LA</t>
  </si>
  <si>
    <t>MARIA D, FIGUEREDO C</t>
  </si>
  <si>
    <t>HEREDIA GARCIA, CARLOS JOSE</t>
  </si>
  <si>
    <t>CANO MARIA, DAVID</t>
  </si>
  <si>
    <t>DUARTE MORA, NINFA BECSAIDA</t>
  </si>
  <si>
    <t>PEÑA P., PEDRO J.</t>
  </si>
  <si>
    <t>FLORES RODRIGUEZ, YENNY MARISOL</t>
  </si>
  <si>
    <t>SARMIENTO DE GARCIA, CARMEN IRENE</t>
  </si>
  <si>
    <t>MENDOZA AGRESOTH, MARIA M</t>
  </si>
  <si>
    <t>SANTIAGO , RAQUEL DEL VALLE</t>
  </si>
  <si>
    <t>GALIANO ELDA, TARSILA</t>
  </si>
  <si>
    <t>PEREZ HENRY, JOSE</t>
  </si>
  <si>
    <t>ROJAS ROMERO, MARCOS ROGELIO</t>
  </si>
  <si>
    <t>AYUDANTE DE SERVICIOS</t>
  </si>
  <si>
    <t>II</t>
  </si>
  <si>
    <t>CASTILLO MARY, GREGORIA</t>
  </si>
  <si>
    <t>SALAS , SAMUEL DE JESUS</t>
  </si>
  <si>
    <t>PUERTA SALAZAR, DAVID EDIMER</t>
  </si>
  <si>
    <t>CONTRERAS ALFONSO, JOSE</t>
  </si>
  <si>
    <t>QUINTERO MARIA, EUGENIA</t>
  </si>
  <si>
    <t>LINARES MEJIAS, IRMA</t>
  </si>
  <si>
    <t>PAEZ HERNANDEZ, YUSBERLY COROMOTO</t>
  </si>
  <si>
    <t>VELIZ MARIA, BENIGNA</t>
  </si>
  <si>
    <t>SILVA, CARMEN GREGORIA</t>
  </si>
  <si>
    <t>HERNANDEZ MARQUEZ, LUIS ALFREDO</t>
  </si>
  <si>
    <t>ROJAS VERGARA, ANGELICA DE LOURDES</t>
  </si>
  <si>
    <t>TORREALBA CASTILLO, ANDREINA ELVIRA</t>
  </si>
  <si>
    <t>RIVAS RIVAS, ELIS K</t>
  </si>
  <si>
    <t>GARCIA GARCIA, SAMUEL JOSE</t>
  </si>
  <si>
    <t>PADRÓN VILLEGAS, JUANA DEL CARMEN</t>
  </si>
  <si>
    <t>ROMERO JEREZ, FREDDY RAMON</t>
  </si>
  <si>
    <t>ROSALES FERNANDEZ, VIVIAM</t>
  </si>
  <si>
    <t>HERNANDEZ ROJAS, ZOLAIDA</t>
  </si>
  <si>
    <t>JAUREGUI GARCIA, JOSE DEL CARMEN</t>
  </si>
  <si>
    <t>ALARCON MOLINA, ARELYS DEL VALLE</t>
  </si>
  <si>
    <t>ROJAS AVENDAÑO, ANA ISABEL</t>
  </si>
  <si>
    <t>CEBALLOS SOLORZANO, VICTOR ANTONIO</t>
  </si>
  <si>
    <t>PEREZ RUIZ, CENAIDA DEL CARMEN</t>
  </si>
  <si>
    <t>DUQUE ZAMBRANO, JOSE PALMIDIO</t>
  </si>
  <si>
    <t>ORTEGA GALVIS, ELISABET</t>
  </si>
  <si>
    <t>TORREALBA JIMENEZ, ELIZABETH DEL CARMEN</t>
  </si>
  <si>
    <t>GARAY LEAL, PHELIANA MARBELYS</t>
  </si>
  <si>
    <t>CARRILLO SUAREZ, WILFREDO ANTONIO</t>
  </si>
  <si>
    <t>ROJAS ALBARRAN, ZORAIDA DEL VALLE</t>
  </si>
  <si>
    <t>VALERO QUINTERO, MAYRA ALEJANDRA</t>
  </si>
  <si>
    <t>ARTEAGA GARCIA, YAMILETH DEL CARMEN</t>
  </si>
  <si>
    <t>GIMENEZ G., BEATRIZ DEL ROSARIO</t>
  </si>
  <si>
    <t>AMPUEA, JOSE LUIS</t>
  </si>
  <si>
    <t>MERCHAN H, MARIA DE LA</t>
  </si>
  <si>
    <t>ACOSTA ACOSTA, YENNY MORELIS</t>
  </si>
  <si>
    <t>GOMEZ SILVA, CLAUDIO JOSE</t>
  </si>
  <si>
    <t>CEDEÑO , PEDRO JESÚS</t>
  </si>
  <si>
    <t>MONTILBA OCHOA, JESUS KENEDDY</t>
  </si>
  <si>
    <t>MARQUINA ROJAS, MARISOL</t>
  </si>
  <si>
    <t>VELASQUEZ MERCADO, ALEIDA JOSEFINA</t>
  </si>
  <si>
    <t>CASTILLO RIVERO, FREDYS ALBERTO</t>
  </si>
  <si>
    <t>LINARES , LISBETH MARIA</t>
  </si>
  <si>
    <t>VIVAS VILLASMIL, JOSE ARGENIS</t>
  </si>
  <si>
    <t>ALVAREZ PIRTO, ERICA LISBETH</t>
  </si>
  <si>
    <t>SANOJA , YOEL GONZALO</t>
  </si>
  <si>
    <t>TORO PAREDES, LINDA</t>
  </si>
  <si>
    <t>LOPEZ BOLIVAR, JUAN CARLOS</t>
  </si>
  <si>
    <t>HERNANDEZ ROJAS, NANCY</t>
  </si>
  <si>
    <t>AULAR MACHADO, ANGEL RAMON</t>
  </si>
  <si>
    <t>ORTEGA DURAN, ELIZABETH</t>
  </si>
  <si>
    <t>LINARES L., CRUCINA C.</t>
  </si>
  <si>
    <t>MARQUINA SANCHEZ, LUZ MARINA</t>
  </si>
  <si>
    <t>VERA MENDOZA, MARIA VICTORIA</t>
  </si>
  <si>
    <t>ARTAHONA LAYA, YUSKAR RAFAEL</t>
  </si>
  <si>
    <t>ORTEGA COLMENAREZ, JESUS ENRIQUE</t>
  </si>
  <si>
    <t>BARCO ROJAS, YODARBIN DANIEL</t>
  </si>
  <si>
    <t>NAVA , YENNY</t>
  </si>
  <si>
    <t>MARTINEZ VERA, MIGUEL ANGEL</t>
  </si>
  <si>
    <t>DURAN MEDINA, YENNY DEL CARMEN</t>
  </si>
  <si>
    <t>CORRALES MARIN, JOSE NOLBERTO</t>
  </si>
  <si>
    <t>ARRAIZ RODRIGUEZ, YRLENE JOSEFINA</t>
  </si>
  <si>
    <t>RAMIREZ BUSTAMANTE, IDANIA DEL PILAR</t>
  </si>
  <si>
    <t>LINAREZ , PIERINA</t>
  </si>
  <si>
    <t>YUDITH M, MORENO M</t>
  </si>
  <si>
    <t>URQUIOLA MARTINEZ, REINALDA</t>
  </si>
  <si>
    <t>HENRIQUEZ SANTOS, JOSÉ GABRIEL</t>
  </si>
  <si>
    <t>ORTUÑO MARTINEZ, CARMEN EMPERATRIZ</t>
  </si>
  <si>
    <t>RIVERA DE QUINTERO, NURYS</t>
  </si>
  <si>
    <t>MEDINA JARA, NINFA YANETH</t>
  </si>
  <si>
    <t>SANCHEZ MARIA, ELIZABETH</t>
  </si>
  <si>
    <t>JIMENEZ OSTA, WILFREDO ANTONIO</t>
  </si>
  <si>
    <t>MORLES MONTILLA, DELIA ROSA</t>
  </si>
  <si>
    <t>SINFUENTES VELASCO, JHON EDUARDO</t>
  </si>
  <si>
    <t>LOPEZ ALASTRE, HANIER ALEXANDER</t>
  </si>
  <si>
    <t>SANCHEZ TORREALBA, CESAR DAVID</t>
  </si>
  <si>
    <t>NATERA BRAVO, MISBERTH ESMIRNA</t>
  </si>
  <si>
    <t>COLMENARES JIMENEZ, PABLO E</t>
  </si>
  <si>
    <t>FIGUEREDO , CARMEN</t>
  </si>
  <si>
    <t>ESTUPIÑAN CRISTANCHO, TEODOLINDA</t>
  </si>
  <si>
    <t>SILVA VASQUEZ, JOSE ALBERTO</t>
  </si>
  <si>
    <t>FANDIÑO , CESAR GABRIEL</t>
  </si>
  <si>
    <t>HERNANDEZ, MARY YULYS</t>
  </si>
  <si>
    <t>DUARTE RODRIGUEZ, LUZ MILENA</t>
  </si>
  <si>
    <t>UZCATEGUI SANTIAGO, MARIA M</t>
  </si>
  <si>
    <t>GARCIA MEDINA, FANNY ISMERAI</t>
  </si>
  <si>
    <t>ESCALONA, YUDITH DEL MILAGRO</t>
  </si>
  <si>
    <t>ESPINOZA QUINTERO, DAISY DEL</t>
  </si>
  <si>
    <t>PEREZ RIVAS, JESUS ANTONIO</t>
  </si>
  <si>
    <t>PÉREZ ADÁN, YULVY YUDITH</t>
  </si>
  <si>
    <t>CLAVIJO SANCHEZ, MARCOS TULIO</t>
  </si>
  <si>
    <t>GONZALEZ MEJIAS, ANA ELIZABETH</t>
  </si>
  <si>
    <t>ACOSTA AVILA, FELIX DANIEL</t>
  </si>
  <si>
    <t>CASTILLO RIVERO, JUAN ANIBAL</t>
  </si>
  <si>
    <t>MALDONADO PEREZ, ALI FRANCISCO</t>
  </si>
  <si>
    <t>PARRA DE AVANCINI, OSCARINA</t>
  </si>
  <si>
    <t>DIAZ LANDAETA, CARLOS EDUARDO</t>
  </si>
  <si>
    <t>DELGADO VARGAS, MARIA Y.</t>
  </si>
  <si>
    <t>MUJICA , ISRAEL</t>
  </si>
  <si>
    <t>HERNANDEZ GIL, LUIS HENRIQUE</t>
  </si>
  <si>
    <t>CANELON COTE KELVIN</t>
  </si>
  <si>
    <t>LEON YEPEZ, NEYMER JOSE</t>
  </si>
  <si>
    <t>PIÑERO FERNANDEZ, ALTRIS CAROLINA</t>
  </si>
  <si>
    <t>ROJAS LUNA, MIGUEL ANGEL</t>
  </si>
  <si>
    <t>BALBUENA FERNANDEZ, HONORIO A.</t>
  </si>
  <si>
    <t>ROJAS A., ISMARY ANDREINA</t>
  </si>
  <si>
    <t>BRICEÑO CASTILLO, JESUS ALEXIS</t>
  </si>
  <si>
    <t>PERDOMO , JONATHAN</t>
  </si>
  <si>
    <t>AVILA VARGAS, CARLOS ALBERTO</t>
  </si>
  <si>
    <t>MANRRIQUE LARA, WILLIANS J</t>
  </si>
  <si>
    <t>CARBAJAL LABORDA, ERMILIA</t>
  </si>
  <si>
    <t>GALLARDO GALLARDO, DUILMER YOHAN</t>
  </si>
  <si>
    <t>CASTILLO RIVERO, ANDERSON A</t>
  </si>
  <si>
    <t>BRICEÑO OROZCO, ENDER JONAS</t>
  </si>
  <si>
    <t>RODRIGUEZ DELGADO, MUNIR ALEXANDER</t>
  </si>
  <si>
    <t>LOPEZ MICHELENA, ROBERTO A</t>
  </si>
  <si>
    <t>BEROES OJEDA, EDWARD SALVADOR</t>
  </si>
  <si>
    <t>RIVAS GARCIA, HENRRY JOEL</t>
  </si>
  <si>
    <t>RODRIGUEZ RODRIGUEZ, EUDIS JAVIER</t>
  </si>
  <si>
    <t>GRAU GRISALE, YACCENIA CAROLINA</t>
  </si>
  <si>
    <t>BOLAÑOS MARQUINA, DEIXY COROMOTO</t>
  </si>
  <si>
    <t>MORENO GOMEZ, VILMA NELLY</t>
  </si>
  <si>
    <t>HIGUERA SUESCUN DIEGO A.</t>
  </si>
  <si>
    <t>CARBAJAL LABORDA, ROSA ELOINA</t>
  </si>
  <si>
    <t>JIMENEZ PEREZ, LUIS ALBERTO</t>
  </si>
  <si>
    <t>ROJAS HERRERA, JUAN BAUTISTA</t>
  </si>
  <si>
    <t>LOZANO ORTIZ, DIOVER ALEXANDER</t>
  </si>
  <si>
    <t>MELENDEZ JIMENEZ, JAVIER ANTONIO</t>
  </si>
  <si>
    <t>MONSALVE, MARITZA</t>
  </si>
  <si>
    <t>RAMIREZ QUINTERO, NANCY G.</t>
  </si>
  <si>
    <t>DELGADO, JOSE ANTONIO</t>
  </si>
  <si>
    <t>CLARO DE JURADO, ARACELYS</t>
  </si>
  <si>
    <t>HOYOS SERPA, MARTIN</t>
  </si>
  <si>
    <t>INSTRUCTOR - TIEMPO COMPLETO</t>
  </si>
  <si>
    <t>CONTRERAS ORTEGA, YENNY YULIDIN</t>
  </si>
  <si>
    <t>PEREZ BAUTISTA, RODRIGO</t>
  </si>
  <si>
    <t>FUENTES MELENDEZ, TEOFILA FRANCISCA</t>
  </si>
  <si>
    <t>RUIZ DUARTE, NINFA</t>
  </si>
  <si>
    <t>JARAMILLO , MYRIAM</t>
  </si>
  <si>
    <t>PEREZ BAUTISTA LUIS JOSE</t>
  </si>
  <si>
    <t>Años de  Servicio</t>
  </si>
  <si>
    <t>Años de Servicios</t>
  </si>
  <si>
    <t>Ubicación</t>
  </si>
  <si>
    <t>CARAMUCA</t>
  </si>
  <si>
    <t>FLORENTINO</t>
  </si>
  <si>
    <t>PEDRAZA</t>
  </si>
  <si>
    <t>SAN SILVESTRE</t>
  </si>
  <si>
    <t>CARDENAL QUINTERO</t>
  </si>
  <si>
    <t>SANTA INES</t>
  </si>
  <si>
    <t>SOSA</t>
  </si>
  <si>
    <t>CANAGUA-PEDRAZA</t>
  </si>
  <si>
    <t>LIBERTADOR - ABEJALE</t>
  </si>
  <si>
    <t>LIBERTADOR -ABEJALE</t>
  </si>
  <si>
    <t>ANTONIO JOSE DE SUCRE - SOCOPO</t>
  </si>
  <si>
    <t>ANTONIO JOSE DE SUCRE-SOCOPO</t>
  </si>
  <si>
    <t>OBISPO</t>
  </si>
  <si>
    <t>ALBERTO ARVELO TORREALBA</t>
  </si>
  <si>
    <t>BOLIVAR</t>
  </si>
  <si>
    <t>CRUZ PAREDES</t>
  </si>
  <si>
    <t>SANTA BARBARA-ZAMORA</t>
  </si>
  <si>
    <t>NULA-PAEZ</t>
  </si>
  <si>
    <t>ANDRES ELOY BLANCO-EL CANTON</t>
  </si>
  <si>
    <t>TINACO</t>
  </si>
  <si>
    <t>LIMA BLANCO</t>
  </si>
  <si>
    <t>RICAUTER</t>
  </si>
  <si>
    <t>ROMULO GALLEGOS</t>
  </si>
  <si>
    <t>SANARE</t>
  </si>
  <si>
    <t>GUASDUALITO</t>
  </si>
  <si>
    <t>Fecha de Nacimiento</t>
  </si>
  <si>
    <t>Edad</t>
  </si>
  <si>
    <t>OFIC. DE COORD. Y LICEO BOLIV. EL CANTÓN</t>
  </si>
  <si>
    <t>F</t>
  </si>
  <si>
    <t>ANDRES ELOY BLANCO - CANTON</t>
  </si>
  <si>
    <t>DAYSI DANISSE MENDEZ OLIVARES</t>
  </si>
  <si>
    <t>ZULEHIMA VIVAS GONZALEZ</t>
  </si>
  <si>
    <t>GUERRERO REYES RUDIT YASSIEL</t>
  </si>
  <si>
    <t xml:space="preserve">LICEO BOLIV. EL CANTÓN </t>
  </si>
  <si>
    <t>M</t>
  </si>
  <si>
    <t>CUELLAR FRANCO DEWIS IDULFO</t>
  </si>
  <si>
    <t>OBRERO</t>
  </si>
  <si>
    <t>DAVID EDIMER PUERTA SALAZAR</t>
  </si>
  <si>
    <t>JOSE NOLBERTO CORRALES MARIN</t>
  </si>
  <si>
    <t>FREDDY RAMON ROMERO JEREZ</t>
  </si>
  <si>
    <t>ELISEO DEL C. SANCHEZ DURAN</t>
  </si>
  <si>
    <t xml:space="preserve">OFICINA DE COORDINACION  / LICEO BOLIV. EL CANTÓN </t>
  </si>
  <si>
    <t>ALVAREZ PIRTO ERICA LISBETH</t>
  </si>
  <si>
    <t>NANCY GABRIELA RAMÍREZ QUINTERO</t>
  </si>
  <si>
    <t>ALIX GARCIA ROA</t>
  </si>
  <si>
    <t>ESTUPIÑAN CRISTANCHO TEODOLINDA</t>
  </si>
  <si>
    <t>El Nula  Estado Apure</t>
  </si>
  <si>
    <t>COORD. POSTGRADO (DOC. TIEMPO COMPLETO)</t>
  </si>
  <si>
    <t xml:space="preserve">NULA </t>
  </si>
  <si>
    <t>AMAYA CHACON        NELSON LEONARDO</t>
  </si>
  <si>
    <t>SOTO ROA CELSA DEL CARMEN</t>
  </si>
  <si>
    <t>CAMARGO GARCIA DAINY MARIBEL</t>
  </si>
  <si>
    <t>RAMIREZ NIÑO YOLANDA EGLYS</t>
  </si>
  <si>
    <t>EL NULA ESTADO APURE</t>
  </si>
  <si>
    <t>CLARO ARACELIS</t>
  </si>
  <si>
    <t>DELGADO DORIS MARLENE</t>
  </si>
  <si>
    <t>RIVERA NURYS DEL CARMEN</t>
  </si>
  <si>
    <t>CANELON DELGADO UVENCIO DE JESUS</t>
  </si>
  <si>
    <t>DUQUE ZAMBRANO JOSE PALMIDIO</t>
  </si>
  <si>
    <t>CANELON COTE KELVIN YASMANY</t>
  </si>
  <si>
    <t>PEREZ BAUTISTA RODREIGO</t>
  </si>
  <si>
    <t>DELGADO JOSE ANTONIO</t>
  </si>
  <si>
    <t>JEFATURA DE PROGRAMA</t>
  </si>
  <si>
    <t>ZAMORA</t>
  </si>
  <si>
    <t>MARQUEZ NOGUERA YESSICA</t>
  </si>
  <si>
    <t>SUBPROGRAMA ARSE- ZAMORA I</t>
  </si>
  <si>
    <t>VELEZ LOPEZ MERLY MARIA</t>
  </si>
  <si>
    <t>ZAMORA I</t>
  </si>
  <si>
    <t>HERNANDEZ ROJAS NANCY</t>
  </si>
  <si>
    <t>ZAMORA II</t>
  </si>
  <si>
    <t>ALARCON MOLINA ARELYS DEL VALLE</t>
  </si>
  <si>
    <t>HERNANDEZ ROJAS ZOLAIDA</t>
  </si>
  <si>
    <t>HERNANDEZ MARQUEZ LUIS ALFREDO</t>
  </si>
  <si>
    <t>GUATE ESTEVES SORAIRA</t>
  </si>
  <si>
    <t>U.E. LUIS LORETO PERALTA, BARRANCAS</t>
  </si>
  <si>
    <t>MANZANILLA, MARIA G.</t>
  </si>
  <si>
    <t>U.E. LUIS LORETO PERALTA- BARRANCAS</t>
  </si>
  <si>
    <t>MUNICIPIO CRUZ PAREDES</t>
  </si>
  <si>
    <t>ARIAS H., WILLIAM JOSE</t>
  </si>
  <si>
    <t>DE LOS SANTOS MARIA E</t>
  </si>
  <si>
    <t>MORLES MONTILLA DELIA ROSA</t>
  </si>
  <si>
    <t>RAZCAMIREZ, CARMEN V.</t>
  </si>
  <si>
    <t>BETANCOURT, MARIA SIRIA</t>
  </si>
  <si>
    <t>LINARES, JESUS MARIA</t>
  </si>
  <si>
    <t>HEREDIA CARLOS</t>
  </si>
  <si>
    <t>BASTIDAS JOAQUIN</t>
  </si>
  <si>
    <t>COORDINACION UNELLEZ. UBICADA EN LA SEDE DE LA UNES</t>
  </si>
  <si>
    <t>09-07-2009</t>
  </si>
  <si>
    <t>06-05-1988</t>
  </si>
  <si>
    <t>BOLÍVAR</t>
  </si>
  <si>
    <t>SERRANO HERNANDEZ, WUILLERMINA EMILY</t>
  </si>
  <si>
    <t>UNDA Y TERRAZAS DE STO. D</t>
  </si>
  <si>
    <t>29-05-2014</t>
  </si>
  <si>
    <t>COORDINADOR AMBIENTE</t>
  </si>
  <si>
    <t>25-07-1954</t>
  </si>
  <si>
    <t>MARMOLEJO SALAZAR, ANA CECILIA</t>
  </si>
  <si>
    <t>UNDA Y NERIO TORRES</t>
  </si>
  <si>
    <t>15-05-2014</t>
  </si>
  <si>
    <t>COORDINACION. UNELLEZ BOLIVAR. SEDE UNES</t>
  </si>
  <si>
    <t>OBRERA</t>
  </si>
  <si>
    <t>25-08-1964</t>
  </si>
  <si>
    <t>UZCATEGUI R. MARIA LUISA</t>
  </si>
  <si>
    <t>JOSE VICENTE UNDA</t>
  </si>
  <si>
    <t>31-08-1960</t>
  </si>
  <si>
    <t>ROA, DIANA RAMONA</t>
  </si>
  <si>
    <t>06-11-1974</t>
  </si>
  <si>
    <t>RIVAS RIVAS, ELIS KARINA</t>
  </si>
  <si>
    <t>11-09-2009</t>
  </si>
  <si>
    <t>11-03-1989</t>
  </si>
  <si>
    <t>05-06-1975</t>
  </si>
  <si>
    <t>LINARES, CRUCINA</t>
  </si>
  <si>
    <t>25-07-1973</t>
  </si>
  <si>
    <t>SANTIAGO., RAQUEL DEL VALLE</t>
  </si>
  <si>
    <t>11-11-1953</t>
  </si>
  <si>
    <t>TERRAZAS DE STO. DOMINGO</t>
  </si>
  <si>
    <t>31-12-1969</t>
  </si>
  <si>
    <t>SARMIENTO G., CARMEN IRENE</t>
  </si>
  <si>
    <t>28-12-1975</t>
  </si>
  <si>
    <t>MERCHAN H., MARIA DE LA CRUZ</t>
  </si>
  <si>
    <t>17-05-1974</t>
  </si>
  <si>
    <t>QUINTERO,   MARIA EUGENIA</t>
  </si>
  <si>
    <t>09-02-1949</t>
  </si>
  <si>
    <t xml:space="preserve">ROJO, LUIS ANTONIO </t>
  </si>
  <si>
    <t>NERIO TORRES ALVARADO</t>
  </si>
  <si>
    <t>08-10-1953</t>
  </si>
  <si>
    <t xml:space="preserve"> CAILE,   CARMEN AMELIA</t>
  </si>
  <si>
    <t>L.B "NICOLAS A. PULIDO"</t>
  </si>
  <si>
    <t>COORDINADOR DE AMBIENTE</t>
  </si>
  <si>
    <t>ARAUJO CANO JOSE FELICIANO</t>
  </si>
  <si>
    <t>ALDEA FLOR AMARILLO</t>
  </si>
  <si>
    <t>MATERAN MORILLO MARIELA COROMOTO</t>
  </si>
  <si>
    <t>MODULO DE MEDICINA INTEGRAL COMUNITARIA</t>
  </si>
  <si>
    <t>AGUILAR MILANEZ ROSA KARINA</t>
  </si>
  <si>
    <t>GUTIERREZ DE MARTINEZ MARICELA DEL VALLE</t>
  </si>
  <si>
    <t>PERNIA GARCIA JOHANA NINOSKA</t>
  </si>
  <si>
    <t>PEREZ MEJIAS GISELA ELVIRA</t>
  </si>
  <si>
    <t>SANDOVAL VALENZUELA LUISA MARIA</t>
  </si>
  <si>
    <t>DAVID CANO MARIA</t>
  </si>
  <si>
    <t>PARRA DE AVANCICNI OSCARINA</t>
  </si>
  <si>
    <t>APONTE BASTIDAS ISMARY VIRGINIA</t>
  </si>
  <si>
    <t>ROJAS APONTE ISMARY ANDREINA</t>
  </si>
  <si>
    <t>ARAUJO LUCENA JOHNNYS</t>
  </si>
  <si>
    <t>QUINTERO RODRIGUEZ JUAN NICOLAS</t>
  </si>
  <si>
    <t>ARTEAGA GARCIA YAMILETH DEL CARMEN</t>
  </si>
  <si>
    <t>FRIAS CAMACHO MELECIO ANTONIO</t>
  </si>
  <si>
    <t xml:space="preserve">GIMENEZ GIMENEZ BEATRIZ DEL ROSARIO </t>
  </si>
  <si>
    <t>LINARES MEJIAS IRMA</t>
  </si>
  <si>
    <t>URQUIOLA RODRIGUEZ VICTOR NASSARI</t>
  </si>
  <si>
    <t>MONSALVE MARITZA</t>
  </si>
  <si>
    <t>FUENTES MELENDEZ TEOFILA FRANCISCA</t>
  </si>
  <si>
    <t>L.B "NICOLAS A. PULIDO" Y ALDEA FLOR AMARILLO</t>
  </si>
  <si>
    <t>BALVUENA FERNANDEZ HONORIO ANTONIO</t>
  </si>
  <si>
    <t xml:space="preserve"> CALLE PRINCIPAL BORBURATA AL FRENTE DE LA PLAZA BOLIVAR SEDE DE MEDICINA INTEGRAL COMUNITARIA OBISPOS / CALLE RICAUTE AL FRENTE DE LA  PLAZA BOLIVAR OBISPOS</t>
  </si>
  <si>
    <t>SECRETARIO</t>
  </si>
  <si>
    <t xml:space="preserve">CACERES MORENO YONNY LIONAL </t>
  </si>
  <si>
    <t xml:space="preserve"> CALLE PRINCIPAL BORBURATA AL FRENTE DE LA PLAZA BOLIVAR SEDE DE MEDICINA INTEGRAL COMUNITARIA OBISPOS</t>
  </si>
  <si>
    <t>SARMIENTO HERRERA MARIA ANDREINA</t>
  </si>
  <si>
    <t>PLANIFICADOR DE INF. Y CONTROL EST.</t>
  </si>
  <si>
    <t>PONCE LISMAR</t>
  </si>
  <si>
    <t>PINTO AVENDAÑO JOSE GREGORIO</t>
  </si>
  <si>
    <t xml:space="preserve">PLANIFICADOR </t>
  </si>
  <si>
    <t>MONTILLA QUINTERO NURY YESENIA</t>
  </si>
  <si>
    <t xml:space="preserve">GARCIA GARCIA SAMUEL JOSE </t>
  </si>
  <si>
    <t>BRICEÑO CASTILLO JESUS ALEXIS</t>
  </si>
  <si>
    <t>ASEADORA</t>
  </si>
  <si>
    <t xml:space="preserve">ROJAS ALBARRAN ZORAIDA DEL VALLE </t>
  </si>
  <si>
    <t>AULAR MACHADO ANGEL RAMON</t>
  </si>
  <si>
    <t>MENDOZA AGRESOTH MARIA MARGARITA</t>
  </si>
  <si>
    <t>HERNANDEZ MARY YULYS</t>
  </si>
  <si>
    <t xml:space="preserve">ARRAIZ  YRLENE JOSEFINA </t>
  </si>
  <si>
    <t>ALDEA UNIVERSITARIA SOCOPO</t>
  </si>
  <si>
    <t>ANTONIO JOSE DE SUCRE SOCOPO</t>
  </si>
  <si>
    <t>SANDOVAL G. EDGAR Y.</t>
  </si>
  <si>
    <t>SEDE/ LICEO SOCOPO</t>
  </si>
  <si>
    <t>RUJANO ADELMIRA</t>
  </si>
  <si>
    <t>SEDE/ E.B.B. SANTA BARBARA BENDITA</t>
  </si>
  <si>
    <t>ROSALES, LISBETH</t>
  </si>
  <si>
    <t>MARTINEZ ANTONIO</t>
  </si>
  <si>
    <t>GUERRERO ROMERO ARELYS</t>
  </si>
  <si>
    <t xml:space="preserve">SEDE. DE MCPIO. ALDEA UNIVERSITARIA </t>
  </si>
  <si>
    <t>COORDINADOR DE MUNICIPIO</t>
  </si>
  <si>
    <t>GIL ARIAS NANCY R.</t>
  </si>
  <si>
    <t>SECRETARIA AMB.</t>
  </si>
  <si>
    <t>GARCIA P. JOIBELL</t>
  </si>
  <si>
    <t>SEDE. DE MCPIO. ALDEA UNIVERSITARIA</t>
  </si>
  <si>
    <t xml:space="preserve">SECRETARIO </t>
  </si>
  <si>
    <t xml:space="preserve">ASEADORA </t>
  </si>
  <si>
    <t xml:space="preserve">BOLAÑOS MARQUINA DEIXIS </t>
  </si>
  <si>
    <t xml:space="preserve">PORTERO </t>
  </si>
  <si>
    <t>RODRIGUEZ G., SAMUEL</t>
  </si>
  <si>
    <t>RÁMIREZ B., IDANIA DEL P.</t>
  </si>
  <si>
    <t>OBRERO/CHOFER</t>
  </si>
  <si>
    <t>MORA ROJAS JOSE CLEMENTE</t>
  </si>
  <si>
    <t>ALDEA UNIVERSITARIA SOCOPO F/S</t>
  </si>
  <si>
    <t>MONCADA P., MANUEL</t>
  </si>
  <si>
    <t>MEZA P., MATILDE DEL C.</t>
  </si>
  <si>
    <t>MÁRQUEZ O., IRMA</t>
  </si>
  <si>
    <t>SEDE/ E.B.B. SANTA BARBARA BENDITA F/S</t>
  </si>
  <si>
    <t>MÁRQUEZ C., MARIA H.</t>
  </si>
  <si>
    <t>HERNÁNDEZ R., MARIA DEL C.</t>
  </si>
  <si>
    <t>CONTRERAS, ALFONSO J.</t>
  </si>
  <si>
    <t>SEDE</t>
  </si>
  <si>
    <t>ABEJALES</t>
  </si>
  <si>
    <t>EDGAR MENDOZA</t>
  </si>
  <si>
    <t>SECRETARIO (A)</t>
  </si>
  <si>
    <t>RAMIREZ DURAN ANGY KARINA</t>
  </si>
  <si>
    <t>E.T.A.R.</t>
  </si>
  <si>
    <t>FLORES PEINADO RAISA DEL CARMEN</t>
  </si>
  <si>
    <t>GAMEZ CONTRERAS BETTY JOSEFINA</t>
  </si>
  <si>
    <t>ZAMBRANO LUCZETTY</t>
  </si>
  <si>
    <t>PORTERO (A)</t>
  </si>
  <si>
    <t xml:space="preserve">ROJAS HERRERA JUAN BAUTISTA </t>
  </si>
  <si>
    <t>ASEADOR (A)</t>
  </si>
  <si>
    <t xml:space="preserve">ROJAS LUNA MIGUEL ANGEL </t>
  </si>
  <si>
    <t>DUARTE RODRIGUEZ LUZ MILENA</t>
  </si>
  <si>
    <t xml:space="preserve">ARTAHONA LAYA  YUSKAR RAFAEL </t>
  </si>
  <si>
    <t>ORTEGA DURAN ELIZABETH</t>
  </si>
  <si>
    <t xml:space="preserve">JAUREGUI GARCIA JOSE DEL CARMEN </t>
  </si>
  <si>
    <t>BUSTAMANTE NIEVES ELENA</t>
  </si>
  <si>
    <t xml:space="preserve">ANGARITA ZAMBRANO NOLBERTO JOSE </t>
  </si>
  <si>
    <t>RAMIREZ UZCATEGUI HENRY</t>
  </si>
  <si>
    <t>MENDEZ GRANADOS ELIAS ANTONIO</t>
  </si>
  <si>
    <t>MARQUEZ YONY RAFAEL</t>
  </si>
  <si>
    <t>ZAMBRANO CASIQUE  ALEJANDINA</t>
  </si>
  <si>
    <t>CANAGUA</t>
  </si>
  <si>
    <t>ALONZO GALIANO NARDY CECILIA</t>
  </si>
  <si>
    <t>VIVAS VILLASMIL JOSE ARGENIS</t>
  </si>
  <si>
    <t>GALIANO ELDA TARSILA</t>
  </si>
  <si>
    <t>GALIANO LAURA ROSA</t>
  </si>
  <si>
    <t>ALDEA UNIVERSITARIA</t>
  </si>
  <si>
    <t>VALDERRAMA AGUIRRE VANESA SUSANA</t>
  </si>
  <si>
    <t>AGUIRRE BENAVENTA YENNIFER YESENIA</t>
  </si>
  <si>
    <t>ALDEA Y UNELLEZ SOSA</t>
  </si>
  <si>
    <t>ACOSTA AVILA FELIX DANIEL</t>
  </si>
  <si>
    <t xml:space="preserve">VIGILANTE </t>
  </si>
  <si>
    <t>LAYA VALERA MANUEL EDUARDO</t>
  </si>
  <si>
    <t xml:space="preserve">ALDEA UNIVERSITARIA  </t>
  </si>
  <si>
    <t>PIÑERO FERNANDEZ ALTRIS CAROLINA</t>
  </si>
  <si>
    <t>LICEO BOLIVARIANO Y ALDEA</t>
  </si>
  <si>
    <t>GONZALEZ MARY MARLENY</t>
  </si>
  <si>
    <t>FIGUEREDO CAMACHON MAR4IA DOLORES</t>
  </si>
  <si>
    <t>MORENO YUDITH MERDALIX</t>
  </si>
  <si>
    <t>CASTILLO RIVERO ANDERSON ALEXANDER</t>
  </si>
  <si>
    <t>ALDEA UNIVERSITARIA Y UNELLEZ SOSA</t>
  </si>
  <si>
    <t>CASTILLO RIVERO JUAN ANIBAL</t>
  </si>
  <si>
    <t>MOLINA MORA LUZ MARINA</t>
  </si>
  <si>
    <t>MONTILVA O. JESUS K.</t>
  </si>
  <si>
    <t>MONTILLA B. REINALDA DEL C.</t>
  </si>
  <si>
    <t>DELGADO V. MARIA Y.</t>
  </si>
  <si>
    <t>SANTO DOMINGO- E.B MARTHA GÓNZALEZ / MUNICIPALIZADA CARDENAL QUINTERO</t>
  </si>
  <si>
    <t>UZCATEGUI RANGEL RUSMARY MARBELLA</t>
  </si>
  <si>
    <t>PAREDES SANTIAGO MARIA JUDITH</t>
  </si>
  <si>
    <t>ESPINOZA QUINTERO DAYSI DEL CARMEN</t>
  </si>
  <si>
    <t>UZCATEGUI SANTIAGO MARIA MARIELA</t>
  </si>
  <si>
    <t>PEÑA SANCHEZ GONZALO JOSE</t>
  </si>
  <si>
    <t>PEÑA PEREZ MARIA MERCEDES</t>
  </si>
  <si>
    <t>MEJIAS SILVA BETZABE DEL M.</t>
  </si>
  <si>
    <t>ESCALONA YUDITH DEL MILAGRO</t>
  </si>
  <si>
    <t xml:space="preserve">ALDEA UNIVERSITARIA </t>
  </si>
  <si>
    <t>LARA CASTILLO AURISMAR</t>
  </si>
  <si>
    <t>LARA CASTILLO MARTHA ELIZABETH</t>
  </si>
  <si>
    <t>ALDEA UNIVERSITARIA PEDRAZA</t>
  </si>
  <si>
    <t>CONTRERAS ORTEGA YENNY</t>
  </si>
  <si>
    <t>DUARTE MORA NINFA BECSAIDA</t>
  </si>
  <si>
    <t>PERNIA CONTRERAS CECILIA</t>
  </si>
  <si>
    <t>RANGEL MARIA VICENTA</t>
  </si>
  <si>
    <t>PEREZ  HENRY JOSÉ</t>
  </si>
  <si>
    <t>ORTEGA GALVIZ ELISABETH</t>
  </si>
  <si>
    <t>MARQUINA ROJAS MARISOL</t>
  </si>
  <si>
    <t>CASTILLO CUEVAS  MARÍA SOFIA</t>
  </si>
  <si>
    <t>GRAU GRISALE YACCENIA CAROLINA</t>
  </si>
  <si>
    <t>BRICEÑO OROZCO ENDER JONAS</t>
  </si>
  <si>
    <t>BARINAS - FLORENTINO</t>
  </si>
  <si>
    <t>RODRIGUEZ MARIN MARIA FELICIA</t>
  </si>
  <si>
    <t>GOMEZ GARCIA JUSTER JOSE</t>
  </si>
  <si>
    <t>LA CARAMUCA</t>
  </si>
  <si>
    <t>MEDINA JARA MARIA INDERLINA</t>
  </si>
  <si>
    <t>MANRRIQUE LARA WILLIANS JOSE</t>
  </si>
  <si>
    <t>ARAQUE DE AVENDAÑO GLADYS COROMOTO</t>
  </si>
  <si>
    <t>GARCIA MEDINA FANNY ISMERAI</t>
  </si>
  <si>
    <t>MEDINA JARA NINFA YANETH</t>
  </si>
  <si>
    <t>SANCHEZ FANDIÑO MARIA ELIZABETH</t>
  </si>
  <si>
    <t>JARAMILLO MYRIAM</t>
  </si>
  <si>
    <t>CHACIN MARCANO ROSA VIRGINIA</t>
  </si>
  <si>
    <t>MORA DE RIVAS MARISELA</t>
  </si>
  <si>
    <t>RUIZ DUARTE NINFA</t>
  </si>
  <si>
    <t>BELLO DE MOLINA CARMEN JOSEFINA</t>
  </si>
  <si>
    <t>SIFUENTES VELAZCO JHON EDUARDO</t>
  </si>
  <si>
    <t>MESES</t>
  </si>
  <si>
    <t>AÑOS</t>
  </si>
  <si>
    <t>Ubicación o Ambiente</t>
  </si>
  <si>
    <t>Cargo</t>
  </si>
  <si>
    <t>Sexo</t>
  </si>
  <si>
    <t>Fecha Nacimiento</t>
  </si>
  <si>
    <r>
      <t>ROJAS ALBARRACIN  YLCE (</t>
    </r>
    <r>
      <rPr>
        <sz val="9"/>
        <color rgb="FFFF0000"/>
        <rFont val="Arial"/>
        <family val="2"/>
      </rPr>
      <t>NO ESTA</t>
    </r>
    <r>
      <rPr>
        <sz val="9"/>
        <rFont val="Arial"/>
        <family val="2"/>
      </rPr>
      <t>)</t>
    </r>
  </si>
  <si>
    <t>CEDULA</t>
  </si>
  <si>
    <t>NOMBRE Y APELLIDO</t>
  </si>
  <si>
    <t>OSPINO</t>
  </si>
  <si>
    <t>GUANARITO</t>
  </si>
  <si>
    <t>SUCRE</t>
  </si>
  <si>
    <t>PAEZ-ACARIGUA</t>
  </si>
  <si>
    <t>TUREN</t>
  </si>
  <si>
    <t>GUANARE-SEDE</t>
  </si>
  <si>
    <t>VPA</t>
  </si>
  <si>
    <t>VPA DOCENTE INSTUCTIVO  TIEMPO CONVENCIONAL Y ADM</t>
  </si>
  <si>
    <t>VPDS</t>
  </si>
  <si>
    <t>VPDS DOCENTE INSTUCTIVO  TIEMPO CONVENCIONAL Y ADM</t>
  </si>
  <si>
    <t xml:space="preserve">VPDS </t>
  </si>
  <si>
    <t>VPDR</t>
  </si>
  <si>
    <t>VIPI</t>
  </si>
  <si>
    <t>VPDS MEDIO TIEMPO</t>
  </si>
  <si>
    <t>VPDS DOCENTE CONTRATADO DEDICACION EXCLUSIVA</t>
  </si>
  <si>
    <t>EMPRESA</t>
  </si>
  <si>
    <t>IPASME CONSEJO DIRECTIVO</t>
  </si>
  <si>
    <t>NO COINCIDEN</t>
  </si>
  <si>
    <t>M.P.P.E. ZONA EDUCATIVA EDO. BARINAS</t>
  </si>
  <si>
    <t>ACTIVO</t>
  </si>
  <si>
    <t>CESANTE</t>
  </si>
  <si>
    <t>X</t>
  </si>
  <si>
    <t>MINISTERIO DEL PODER POPULAR PARA LA EDUCACION</t>
  </si>
  <si>
    <t>IVSS Ingreso</t>
  </si>
  <si>
    <t>UNELLEZ</t>
  </si>
  <si>
    <t>GOBERNACION DEL ESTADO COJEDES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</si>
</sst>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  <charset val="1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3" fontId="19" fillId="34" borderId="11" xfId="42" applyNumberFormat="1" applyFont="1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0" borderId="0" xfId="0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33" borderId="13" xfId="0" applyFill="1" applyBorder="1" applyAlignment="1">
      <alignment horizontal="center" wrapText="1"/>
    </xf>
    <xf numFmtId="3" fontId="19" fillId="34" borderId="12" xfId="42" applyNumberFormat="1" applyFont="1" applyFill="1" applyBorder="1" applyAlignment="1">
      <alignment horizontal="center"/>
    </xf>
    <xf numFmtId="0" fontId="0" fillId="0" borderId="10" xfId="0" applyFont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0" borderId="13" xfId="0" applyBorder="1" applyAlignment="1">
      <alignment wrapText="1"/>
    </xf>
    <xf numFmtId="14" fontId="0" fillId="0" borderId="13" xfId="0" applyNumberFormat="1" applyBorder="1" applyAlignment="1">
      <alignment wrapText="1"/>
    </xf>
    <xf numFmtId="3" fontId="19" fillId="34" borderId="14" xfId="42" applyNumberFormat="1" applyFont="1" applyFill="1" applyBorder="1" applyAlignment="1">
      <alignment horizontal="center"/>
    </xf>
    <xf numFmtId="3" fontId="19" fillId="34" borderId="15" xfId="42" applyNumberFormat="1" applyFont="1" applyFill="1" applyBorder="1" applyAlignment="1">
      <alignment horizontal="center"/>
    </xf>
    <xf numFmtId="0" fontId="0" fillId="0" borderId="16" xfId="0" applyBorder="1" applyAlignment="1">
      <alignment wrapText="1"/>
    </xf>
    <xf numFmtId="14" fontId="0" fillId="0" borderId="16" xfId="0" applyNumberFormat="1" applyBorder="1" applyAlignment="1">
      <alignment wrapText="1"/>
    </xf>
    <xf numFmtId="0" fontId="0" fillId="0" borderId="17" xfId="0" applyBorder="1" applyAlignment="1">
      <alignment wrapText="1"/>
    </xf>
    <xf numFmtId="14" fontId="0" fillId="0" borderId="17" xfId="0" applyNumberFormat="1" applyBorder="1" applyAlignment="1">
      <alignment wrapText="1"/>
    </xf>
    <xf numFmtId="0" fontId="20" fillId="0" borderId="0" xfId="0" applyFont="1"/>
    <xf numFmtId="1" fontId="21" fillId="0" borderId="18" xfId="0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Fill="1" applyBorder="1" applyAlignment="1">
      <alignment horizontal="center" vertical="center"/>
    </xf>
    <xf numFmtId="3" fontId="21" fillId="0" borderId="18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 vertical="center"/>
    </xf>
    <xf numFmtId="3" fontId="21" fillId="0" borderId="15" xfId="0" applyNumberFormat="1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1" fontId="21" fillId="0" borderId="18" xfId="0" applyNumberFormat="1" applyFont="1" applyFill="1" applyBorder="1" applyAlignment="1">
      <alignment horizontal="right"/>
    </xf>
    <xf numFmtId="0" fontId="21" fillId="0" borderId="18" xfId="0" applyFont="1" applyFill="1" applyBorder="1" applyAlignment="1"/>
    <xf numFmtId="14" fontId="21" fillId="0" borderId="18" xfId="0" applyNumberFormat="1" applyFont="1" applyFill="1" applyBorder="1" applyAlignment="1">
      <alignment horizontal="center"/>
    </xf>
    <xf numFmtId="3" fontId="21" fillId="0" borderId="18" xfId="0" applyNumberFormat="1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left"/>
    </xf>
    <xf numFmtId="14" fontId="21" fillId="0" borderId="18" xfId="0" applyNumberFormat="1" applyFont="1" applyFill="1" applyBorder="1" applyAlignment="1">
      <alignment horizontal="center" vertical="center"/>
    </xf>
    <xf numFmtId="1" fontId="21" fillId="0" borderId="18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center" wrapText="1"/>
    </xf>
    <xf numFmtId="1" fontId="21" fillId="0" borderId="18" xfId="0" applyNumberFormat="1" applyFont="1" applyFill="1" applyBorder="1" applyAlignment="1">
      <alignment horizontal="right" wrapText="1"/>
    </xf>
    <xf numFmtId="1" fontId="22" fillId="0" borderId="18" xfId="0" applyNumberFormat="1" applyFont="1" applyFill="1" applyBorder="1" applyAlignment="1">
      <alignment horizontal="right" vertical="center"/>
    </xf>
    <xf numFmtId="0" fontId="22" fillId="0" borderId="18" xfId="0" applyFont="1" applyFill="1" applyBorder="1" applyAlignment="1">
      <alignment horizontal="left" vertical="center"/>
    </xf>
    <xf numFmtId="14" fontId="22" fillId="0" borderId="18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1" fontId="21" fillId="0" borderId="18" xfId="43" applyNumberFormat="1" applyFont="1" applyFill="1" applyBorder="1" applyAlignment="1">
      <alignment horizontal="right" vertical="center"/>
    </xf>
    <xf numFmtId="14" fontId="23" fillId="0" borderId="18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 vertical="center"/>
    </xf>
    <xf numFmtId="1" fontId="23" fillId="0" borderId="18" xfId="0" applyNumberFormat="1" applyFont="1" applyFill="1" applyBorder="1" applyAlignment="1">
      <alignment horizontal="right" vertical="center"/>
    </xf>
    <xf numFmtId="1" fontId="21" fillId="0" borderId="18" xfId="43" applyNumberFormat="1" applyFont="1" applyFill="1" applyBorder="1" applyAlignment="1">
      <alignment vertical="center"/>
    </xf>
    <xf numFmtId="3" fontId="21" fillId="0" borderId="18" xfId="0" applyNumberFormat="1" applyFont="1" applyFill="1" applyBorder="1" applyAlignment="1"/>
    <xf numFmtId="1" fontId="21" fillId="35" borderId="18" xfId="0" applyNumberFormat="1" applyFont="1" applyFill="1" applyBorder="1" applyAlignment="1">
      <alignment horizontal="right"/>
    </xf>
    <xf numFmtId="1" fontId="22" fillId="35" borderId="18" xfId="0" applyNumberFormat="1" applyFont="1" applyFill="1" applyBorder="1" applyAlignment="1">
      <alignment horizontal="right" vertical="center"/>
    </xf>
    <xf numFmtId="0" fontId="22" fillId="0" borderId="18" xfId="0" applyFont="1" applyFill="1" applyBorder="1" applyAlignment="1">
      <alignment horizontal="left"/>
    </xf>
    <xf numFmtId="0" fontId="23" fillId="0" borderId="18" xfId="0" applyFont="1" applyFill="1" applyBorder="1" applyAlignment="1">
      <alignment horizontal="left" vertical="center" wrapText="1"/>
    </xf>
    <xf numFmtId="1" fontId="23" fillId="35" borderId="18" xfId="0" applyNumberFormat="1" applyFont="1" applyFill="1" applyBorder="1" applyAlignment="1">
      <alignment horizontal="right" vertical="center"/>
    </xf>
    <xf numFmtId="0" fontId="22" fillId="0" borderId="18" xfId="0" applyFont="1" applyFill="1" applyBorder="1" applyAlignment="1">
      <alignment horizontal="left" wrapText="1"/>
    </xf>
    <xf numFmtId="3" fontId="22" fillId="0" borderId="18" xfId="0" applyNumberFormat="1" applyFont="1" applyFill="1" applyBorder="1" applyAlignment="1">
      <alignment horizontal="left" wrapText="1"/>
    </xf>
    <xf numFmtId="1" fontId="21" fillId="0" borderId="19" xfId="43" applyNumberFormat="1" applyFont="1" applyFill="1" applyBorder="1" applyAlignment="1">
      <alignment vertical="center"/>
    </xf>
    <xf numFmtId="0" fontId="21" fillId="0" borderId="19" xfId="0" applyFont="1" applyFill="1" applyBorder="1" applyAlignment="1">
      <alignment horizontal="left" vertical="center"/>
    </xf>
    <xf numFmtId="14" fontId="23" fillId="0" borderId="19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5" fillId="36" borderId="18" xfId="0" applyFont="1" applyFill="1" applyBorder="1" applyAlignment="1">
      <alignment horizontal="center" vertical="center" wrapText="1"/>
    </xf>
    <xf numFmtId="3" fontId="25" fillId="36" borderId="18" xfId="0" applyNumberFormat="1" applyFont="1" applyFill="1" applyBorder="1" applyAlignment="1">
      <alignment horizontal="center" vertical="center" wrapText="1"/>
    </xf>
    <xf numFmtId="0" fontId="25" fillId="36" borderId="18" xfId="0" applyFont="1" applyFill="1" applyBorder="1" applyAlignment="1">
      <alignment horizontal="center" vertical="center"/>
    </xf>
    <xf numFmtId="3" fontId="25" fillId="36" borderId="18" xfId="0" applyNumberFormat="1" applyFont="1" applyFill="1" applyBorder="1" applyAlignment="1">
      <alignment horizontal="center"/>
    </xf>
    <xf numFmtId="0" fontId="25" fillId="36" borderId="18" xfId="0" applyFont="1" applyFill="1" applyBorder="1" applyAlignment="1">
      <alignment horizontal="center"/>
    </xf>
    <xf numFmtId="164" fontId="0" fillId="0" borderId="0" xfId="0" applyNumberFormat="1"/>
    <xf numFmtId="0" fontId="0" fillId="33" borderId="12" xfId="0" applyFill="1" applyBorder="1" applyAlignment="1">
      <alignment horizontal="center" wrapText="1"/>
    </xf>
    <xf numFmtId="164" fontId="0" fillId="33" borderId="12" xfId="0" applyNumberForma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0" fillId="0" borderId="12" xfId="0" applyBorder="1" applyAlignment="1">
      <alignment horizontal="center"/>
    </xf>
    <xf numFmtId="3" fontId="19" fillId="34" borderId="11" xfId="42" applyNumberFormat="1" applyFont="1" applyFill="1" applyBorder="1" applyAlignment="1">
      <alignment horizontal="center" wrapText="1"/>
    </xf>
    <xf numFmtId="3" fontId="19" fillId="34" borderId="12" xfId="42" applyNumberFormat="1" applyFont="1" applyFill="1" applyBorder="1" applyAlignment="1">
      <alignment horizontal="center" wrapText="1"/>
    </xf>
    <xf numFmtId="3" fontId="19" fillId="34" borderId="14" xfId="42" applyNumberFormat="1" applyFont="1" applyFill="1" applyBorder="1" applyAlignment="1">
      <alignment horizontal="center" wrapText="1"/>
    </xf>
    <xf numFmtId="0" fontId="0" fillId="0" borderId="21" xfId="0" applyBorder="1" applyAlignment="1">
      <alignment wrapText="1"/>
    </xf>
    <xf numFmtId="14" fontId="0" fillId="0" borderId="21" xfId="0" applyNumberFormat="1" applyBorder="1" applyAlignment="1">
      <alignment wrapText="1"/>
    </xf>
    <xf numFmtId="3" fontId="19" fillId="34" borderId="15" xfId="42" applyNumberFormat="1" applyFont="1" applyFill="1" applyBorder="1" applyAlignment="1">
      <alignment horizontal="center" wrapText="1"/>
    </xf>
    <xf numFmtId="0" fontId="0" fillId="0" borderId="20" xfId="0" applyBorder="1" applyAlignment="1">
      <alignment wrapText="1"/>
    </xf>
    <xf numFmtId="164" fontId="0" fillId="0" borderId="12" xfId="0" applyNumberForma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164" fontId="0" fillId="35" borderId="12" xfId="0" applyNumberFormat="1" applyFill="1" applyBorder="1" applyAlignment="1">
      <alignment wrapText="1"/>
    </xf>
    <xf numFmtId="3" fontId="19" fillId="35" borderId="12" xfId="42" applyNumberFormat="1" applyFont="1" applyFill="1" applyBorder="1" applyAlignment="1">
      <alignment horizontal="center"/>
    </xf>
    <xf numFmtId="0" fontId="0" fillId="34" borderId="25" xfId="0" applyFill="1" applyBorder="1" applyAlignment="1">
      <alignment wrapText="1"/>
    </xf>
    <xf numFmtId="164" fontId="0" fillId="33" borderId="13" xfId="0" applyNumberFormat="1" applyFill="1" applyBorder="1" applyAlignment="1">
      <alignment horizontal="center" wrapText="1"/>
    </xf>
    <xf numFmtId="164" fontId="19" fillId="34" borderId="12" xfId="42" applyNumberFormat="1" applyFont="1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22" xfId="0" applyFill="1" applyBorder="1" applyAlignment="1">
      <alignment wrapText="1"/>
    </xf>
    <xf numFmtId="164" fontId="0" fillId="0" borderId="12" xfId="0" applyNumberFormat="1" applyFill="1" applyBorder="1" applyAlignment="1">
      <alignment wrapText="1"/>
    </xf>
    <xf numFmtId="3" fontId="19" fillId="0" borderId="12" xfId="42" applyNumberFormat="1" applyFont="1" applyFill="1" applyBorder="1" applyAlignment="1">
      <alignment horizontal="center"/>
    </xf>
    <xf numFmtId="14" fontId="0" fillId="0" borderId="12" xfId="0" applyNumberFormat="1" applyFill="1" applyBorder="1" applyAlignment="1">
      <alignment wrapText="1"/>
    </xf>
    <xf numFmtId="0" fontId="0" fillId="37" borderId="12" xfId="0" applyFill="1" applyBorder="1" applyAlignment="1">
      <alignment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2247900</xdr:colOff>
      <xdr:row>4</xdr:row>
      <xdr:rowOff>57150</xdr:rowOff>
    </xdr:to>
    <xdr:pic>
      <xdr:nvPicPr>
        <xdr:cNvPr id="2" name="Imagen 1" descr="Cintillo Logo Person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0"/>
          <a:ext cx="85820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137161</xdr:colOff>
      <xdr:row>0</xdr:row>
      <xdr:rowOff>0</xdr:rowOff>
    </xdr:from>
    <xdr:to>
      <xdr:col>8</xdr:col>
      <xdr:colOff>1604011</xdr:colOff>
      <xdr:row>4</xdr:row>
      <xdr:rowOff>22665</xdr:rowOff>
    </xdr:to>
    <xdr:pic>
      <xdr:nvPicPr>
        <xdr:cNvPr id="2" name="Imagen 1" descr="Cintillo Logo Person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1" y="0"/>
          <a:ext cx="13415010" cy="754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ana\AppData\Local\Temp\ADM%20Y%20OBRE%20CONTRAT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dministrativo contratado "/>
      <sheetName val="obrero contratado"/>
      <sheetName val="Hoja3"/>
    </sheetNames>
    <sheetDataSet>
      <sheetData sheetId="0">
        <row r="3">
          <cell r="C3" t="str">
            <v>Cedula</v>
          </cell>
          <cell r="D3" t="str">
            <v>Apellidos y Nombres</v>
          </cell>
          <cell r="E3" t="str">
            <v>Fecha de Ingreso</v>
          </cell>
          <cell r="F3" t="str">
            <v>Fecha de Inicio Contrato</v>
          </cell>
          <cell r="G3" t="str">
            <v>Fecha de Nacimiento</v>
          </cell>
        </row>
        <row r="4">
          <cell r="C4">
            <v>1123253</v>
          </cell>
          <cell r="D4" t="str">
            <v>CORDERO DE CAMPOS, SARA LUISA</v>
          </cell>
          <cell r="E4">
            <v>33344</v>
          </cell>
          <cell r="F4">
            <v>33344</v>
          </cell>
          <cell r="G4">
            <v>15690</v>
          </cell>
        </row>
        <row r="5">
          <cell r="C5">
            <v>1205173</v>
          </cell>
          <cell r="D5" t="str">
            <v>GONZALEZ CORTEZ, VICTOR JESUS</v>
          </cell>
          <cell r="E5">
            <v>34851</v>
          </cell>
          <cell r="F5">
            <v>34851</v>
          </cell>
          <cell r="G5">
            <v>13692</v>
          </cell>
        </row>
        <row r="6">
          <cell r="C6">
            <v>1587291</v>
          </cell>
          <cell r="D6" t="str">
            <v>MARMOLEJO , ANA CECILIA</v>
          </cell>
          <cell r="E6">
            <v>41788</v>
          </cell>
          <cell r="F6">
            <v>41788</v>
          </cell>
          <cell r="G6">
            <v>19930</v>
          </cell>
        </row>
        <row r="7">
          <cell r="C7">
            <v>2456465</v>
          </cell>
          <cell r="D7" t="str">
            <v>TORRES , BENIGNO ARAGO</v>
          </cell>
          <cell r="E7">
            <v>38261</v>
          </cell>
          <cell r="F7">
            <v>38261</v>
          </cell>
          <cell r="G7">
            <v>16481</v>
          </cell>
        </row>
        <row r="8">
          <cell r="C8">
            <v>2478354</v>
          </cell>
          <cell r="D8" t="str">
            <v>MACIAS GUTIERREZ, JULIO MARBEDI</v>
          </cell>
          <cell r="E8">
            <v>40189</v>
          </cell>
          <cell r="F8">
            <v>40189</v>
          </cell>
          <cell r="G8">
            <v>20156</v>
          </cell>
        </row>
        <row r="9">
          <cell r="C9">
            <v>2814726</v>
          </cell>
          <cell r="D9" t="str">
            <v>RANGEL, DORALISA</v>
          </cell>
          <cell r="E9">
            <v>38687</v>
          </cell>
          <cell r="F9">
            <v>38687</v>
          </cell>
          <cell r="G9">
            <v>39814</v>
          </cell>
        </row>
        <row r="10">
          <cell r="C10">
            <v>3042411</v>
          </cell>
          <cell r="D10" t="str">
            <v>ALVAREZ , MARIA A.</v>
          </cell>
          <cell r="E10">
            <v>36295</v>
          </cell>
          <cell r="F10">
            <v>36295</v>
          </cell>
          <cell r="G10">
            <v>39814</v>
          </cell>
        </row>
        <row r="11">
          <cell r="C11">
            <v>3690528</v>
          </cell>
          <cell r="D11" t="str">
            <v>COSSE MORALES, GLORIA ANTONIETA</v>
          </cell>
          <cell r="E11">
            <v>40452</v>
          </cell>
          <cell r="F11">
            <v>40452</v>
          </cell>
          <cell r="G11">
            <v>19699</v>
          </cell>
        </row>
        <row r="12">
          <cell r="C12">
            <v>3693185</v>
          </cell>
          <cell r="D12" t="str">
            <v>RIVERO MEDINA, PETER ALFONZO</v>
          </cell>
          <cell r="E12">
            <v>30604</v>
          </cell>
          <cell r="F12">
            <v>30604</v>
          </cell>
          <cell r="G12">
            <v>39814</v>
          </cell>
        </row>
        <row r="13">
          <cell r="C13">
            <v>3765716</v>
          </cell>
          <cell r="D13" t="str">
            <v>PAREDES , NELLY</v>
          </cell>
          <cell r="E13">
            <v>29660</v>
          </cell>
          <cell r="F13">
            <v>29660</v>
          </cell>
          <cell r="G13">
            <v>18437</v>
          </cell>
        </row>
        <row r="14">
          <cell r="C14">
            <v>4124675</v>
          </cell>
          <cell r="D14" t="str">
            <v>SALDIVIA DE JOVES, LADY GORETTY</v>
          </cell>
          <cell r="E14">
            <v>31656</v>
          </cell>
          <cell r="F14">
            <v>31656</v>
          </cell>
          <cell r="G14">
            <v>39814</v>
          </cell>
        </row>
        <row r="15">
          <cell r="C15">
            <v>4128783</v>
          </cell>
          <cell r="D15" t="str">
            <v>LEDEZMA ALVAREZ, JUDITH MARLENE</v>
          </cell>
          <cell r="E15">
            <v>39904</v>
          </cell>
          <cell r="F15">
            <v>39904</v>
          </cell>
          <cell r="G15">
            <v>17468</v>
          </cell>
        </row>
        <row r="16">
          <cell r="C16">
            <v>4257990</v>
          </cell>
          <cell r="D16" t="str">
            <v>ESCOLCHA CARDENAS, UMBERTO ALEJANDRO</v>
          </cell>
          <cell r="E16">
            <v>37225</v>
          </cell>
          <cell r="F16">
            <v>37225</v>
          </cell>
          <cell r="G16">
            <v>19070</v>
          </cell>
        </row>
        <row r="17">
          <cell r="C17">
            <v>4260052</v>
          </cell>
          <cell r="D17" t="str">
            <v>MONTOYA DELGADO, JOSE FAUSTINO</v>
          </cell>
          <cell r="E17">
            <v>40003</v>
          </cell>
          <cell r="F17">
            <v>40003</v>
          </cell>
          <cell r="G17">
            <v>21961</v>
          </cell>
        </row>
        <row r="18">
          <cell r="C18">
            <v>4264320</v>
          </cell>
          <cell r="D18" t="str">
            <v>UNDA MEDINA, JULIO RAMON</v>
          </cell>
          <cell r="E18">
            <v>41774</v>
          </cell>
          <cell r="F18">
            <v>41774</v>
          </cell>
          <cell r="G18">
            <v>20443</v>
          </cell>
        </row>
        <row r="19">
          <cell r="C19">
            <v>4371503</v>
          </cell>
          <cell r="D19" t="str">
            <v>MANZANILLA , MARIA</v>
          </cell>
          <cell r="E19">
            <v>40003</v>
          </cell>
          <cell r="F19">
            <v>40003</v>
          </cell>
          <cell r="G19">
            <v>20175</v>
          </cell>
        </row>
        <row r="20">
          <cell r="C20">
            <v>4457375</v>
          </cell>
          <cell r="D20" t="str">
            <v>PALACIOS SILVA , WLADIMIR ANTONIO</v>
          </cell>
          <cell r="E20">
            <v>39090</v>
          </cell>
          <cell r="F20">
            <v>39090</v>
          </cell>
          <cell r="G20">
            <v>20362</v>
          </cell>
        </row>
        <row r="21">
          <cell r="C21">
            <v>4927660</v>
          </cell>
          <cell r="D21" t="str">
            <v>MORENO , EDINSON JOSE</v>
          </cell>
          <cell r="E21">
            <v>40189</v>
          </cell>
          <cell r="F21">
            <v>40189</v>
          </cell>
          <cell r="G21">
            <v>21963</v>
          </cell>
        </row>
        <row r="22">
          <cell r="C22">
            <v>4931346</v>
          </cell>
          <cell r="D22" t="str">
            <v>VARGAS BRICEÑO, MARITZA</v>
          </cell>
          <cell r="E22">
            <v>40003</v>
          </cell>
          <cell r="F22">
            <v>40003</v>
          </cell>
          <cell r="G22">
            <v>36892</v>
          </cell>
        </row>
        <row r="23">
          <cell r="C23">
            <v>5074312</v>
          </cell>
          <cell r="D23" t="str">
            <v>PACHECO MEJIAS, JUAN JOSE</v>
          </cell>
          <cell r="E23">
            <v>37225</v>
          </cell>
          <cell r="F23">
            <v>37225</v>
          </cell>
          <cell r="G23">
            <v>20547</v>
          </cell>
        </row>
        <row r="24">
          <cell r="C24">
            <v>5279933</v>
          </cell>
          <cell r="D24" t="str">
            <v>SALCEDO ESQUIVEL, HECTOR RUBEN</v>
          </cell>
          <cell r="E24">
            <v>38019</v>
          </cell>
          <cell r="F24">
            <v>38019</v>
          </cell>
          <cell r="G24">
            <v>21254</v>
          </cell>
        </row>
        <row r="25">
          <cell r="C25">
            <v>5747930</v>
          </cell>
          <cell r="D25" t="str">
            <v>REYES RAMOS, RUGLIAN BELZAY</v>
          </cell>
          <cell r="E25">
            <v>40003</v>
          </cell>
          <cell r="F25">
            <v>40003</v>
          </cell>
          <cell r="G25">
            <v>21588</v>
          </cell>
        </row>
        <row r="26">
          <cell r="C26">
            <v>6053409</v>
          </cell>
          <cell r="D26" t="str">
            <v>MOSQUERA DE OJEDA, SAMARIS ELBA</v>
          </cell>
          <cell r="E26">
            <v>34455</v>
          </cell>
          <cell r="F26">
            <v>34455</v>
          </cell>
          <cell r="G26">
            <v>39814</v>
          </cell>
        </row>
        <row r="27">
          <cell r="C27">
            <v>6433873</v>
          </cell>
          <cell r="D27" t="str">
            <v>BARBOZA BRAVO, JORGE ANTONIO</v>
          </cell>
          <cell r="E27">
            <v>38412</v>
          </cell>
          <cell r="F27">
            <v>38412</v>
          </cell>
          <cell r="G27">
            <v>21951</v>
          </cell>
        </row>
        <row r="28">
          <cell r="C28">
            <v>7050560</v>
          </cell>
          <cell r="D28" t="str">
            <v>MOLINA GIL, ISABEL TERESA</v>
          </cell>
          <cell r="E28">
            <v>41774</v>
          </cell>
          <cell r="F28">
            <v>41774</v>
          </cell>
          <cell r="G28">
            <v>22464</v>
          </cell>
        </row>
        <row r="29">
          <cell r="C29">
            <v>7294075</v>
          </cell>
          <cell r="D29" t="str">
            <v>ARAUJO JESUS, GREGORIO</v>
          </cell>
          <cell r="E29">
            <v>40003</v>
          </cell>
          <cell r="F29">
            <v>40003</v>
          </cell>
          <cell r="G29">
            <v>36892</v>
          </cell>
        </row>
        <row r="30">
          <cell r="C30">
            <v>8007011</v>
          </cell>
          <cell r="D30" t="str">
            <v>DURAN RANGEL, OMAR ALI</v>
          </cell>
          <cell r="E30">
            <v>40665</v>
          </cell>
          <cell r="F30">
            <v>40665</v>
          </cell>
          <cell r="G30">
            <v>20818</v>
          </cell>
        </row>
        <row r="31">
          <cell r="C31">
            <v>8045173</v>
          </cell>
          <cell r="D31" t="str">
            <v>PAREDES SANTIAGO, MARIA JUDITH</v>
          </cell>
          <cell r="E31">
            <v>40455</v>
          </cell>
          <cell r="F31">
            <v>40455</v>
          </cell>
          <cell r="G31">
            <v>24807</v>
          </cell>
        </row>
        <row r="32">
          <cell r="C32">
            <v>8062196</v>
          </cell>
          <cell r="D32" t="str">
            <v>GARCIA FERNANDEZ, HUASCAR MANUEL</v>
          </cell>
          <cell r="E32">
            <v>41071</v>
          </cell>
          <cell r="F32">
            <v>41071</v>
          </cell>
          <cell r="G32">
            <v>22805</v>
          </cell>
        </row>
        <row r="33">
          <cell r="C33">
            <v>8139578</v>
          </cell>
          <cell r="D33" t="str">
            <v>MENDOZA MONTILLA, ANA TERESA</v>
          </cell>
          <cell r="E33">
            <v>38397</v>
          </cell>
          <cell r="F33">
            <v>38397</v>
          </cell>
          <cell r="G33">
            <v>22143</v>
          </cell>
        </row>
        <row r="34">
          <cell r="C34">
            <v>8140291</v>
          </cell>
          <cell r="D34" t="str">
            <v>SERRANO VALERO CRUZ MARIA</v>
          </cell>
          <cell r="E34">
            <v>40003</v>
          </cell>
          <cell r="F34">
            <v>40003</v>
          </cell>
          <cell r="G34">
            <v>21614</v>
          </cell>
        </row>
        <row r="35">
          <cell r="C35">
            <v>8659429</v>
          </cell>
          <cell r="D35" t="str">
            <v>SILVA ELSA, MARINA</v>
          </cell>
          <cell r="E35">
            <v>40003</v>
          </cell>
          <cell r="F35">
            <v>40003</v>
          </cell>
          <cell r="G35">
            <v>24623</v>
          </cell>
        </row>
        <row r="36">
          <cell r="C36">
            <v>8809817</v>
          </cell>
          <cell r="D36" t="str">
            <v>REQUENA DELGADO, JOSE ALEXANDER</v>
          </cell>
          <cell r="E36">
            <v>42675</v>
          </cell>
          <cell r="F36">
            <v>42675</v>
          </cell>
          <cell r="G36">
            <v>25308</v>
          </cell>
        </row>
        <row r="37">
          <cell r="C37">
            <v>9253702</v>
          </cell>
          <cell r="D37" t="str">
            <v>PEREZ MEJIAS, GISELA ELVIRA</v>
          </cell>
          <cell r="E37">
            <v>40003</v>
          </cell>
          <cell r="F37">
            <v>40003</v>
          </cell>
          <cell r="G37">
            <v>36892</v>
          </cell>
        </row>
        <row r="38">
          <cell r="C38">
            <v>9256218</v>
          </cell>
          <cell r="D38" t="str">
            <v>PAEZ G., MILTZA A.</v>
          </cell>
          <cell r="E38">
            <v>42370</v>
          </cell>
          <cell r="F38">
            <v>42370</v>
          </cell>
          <cell r="G38">
            <v>31368</v>
          </cell>
        </row>
        <row r="39">
          <cell r="C39">
            <v>9264524</v>
          </cell>
          <cell r="D39" t="str">
            <v>MARQUEZ , LORENZO RAFAEL</v>
          </cell>
          <cell r="E39">
            <v>37469</v>
          </cell>
          <cell r="F39">
            <v>37469</v>
          </cell>
          <cell r="G39">
            <v>23160</v>
          </cell>
        </row>
        <row r="40">
          <cell r="C40">
            <v>9371936</v>
          </cell>
          <cell r="D40" t="str">
            <v>CATIRE JUAN, B.</v>
          </cell>
          <cell r="E40">
            <v>42370</v>
          </cell>
          <cell r="F40">
            <v>42370</v>
          </cell>
          <cell r="G40">
            <v>31368</v>
          </cell>
        </row>
        <row r="41">
          <cell r="C41">
            <v>9378999</v>
          </cell>
          <cell r="D41" t="str">
            <v>HERNANDEZ GARCIA, LUIS ALEXI</v>
          </cell>
          <cell r="E41">
            <v>42370</v>
          </cell>
          <cell r="F41">
            <v>42370</v>
          </cell>
          <cell r="G41">
            <v>36892</v>
          </cell>
        </row>
        <row r="42">
          <cell r="C42">
            <v>9383430</v>
          </cell>
          <cell r="D42" t="str">
            <v>CANCINES SOTO, WILLIAM ANTONIO</v>
          </cell>
          <cell r="E42">
            <v>42558</v>
          </cell>
          <cell r="F42">
            <v>42558</v>
          </cell>
          <cell r="G42">
            <v>24883</v>
          </cell>
        </row>
        <row r="43">
          <cell r="C43">
            <v>9384128</v>
          </cell>
          <cell r="D43" t="str">
            <v>RIVERO CHAVEZ, NORALIS ENILDA</v>
          </cell>
          <cell r="E43">
            <v>41704</v>
          </cell>
          <cell r="F43">
            <v>41704</v>
          </cell>
          <cell r="G43">
            <v>23195</v>
          </cell>
        </row>
        <row r="44">
          <cell r="C44">
            <v>9400496</v>
          </cell>
          <cell r="D44" t="str">
            <v>LINARES MORENO, CARMEN ELEONOR</v>
          </cell>
          <cell r="E44">
            <v>41068</v>
          </cell>
          <cell r="F44">
            <v>41068</v>
          </cell>
          <cell r="G44">
            <v>24120</v>
          </cell>
        </row>
        <row r="45">
          <cell r="C45">
            <v>9400755</v>
          </cell>
          <cell r="D45" t="str">
            <v>MORALES , MIRLA</v>
          </cell>
          <cell r="E45">
            <v>40003</v>
          </cell>
          <cell r="F45">
            <v>40003</v>
          </cell>
          <cell r="G45">
            <v>36892</v>
          </cell>
        </row>
        <row r="46">
          <cell r="C46">
            <v>9404000</v>
          </cell>
          <cell r="D46" t="str">
            <v>SILVA JUAN, RAMÓN</v>
          </cell>
          <cell r="E46">
            <v>42320</v>
          </cell>
          <cell r="F46">
            <v>42320</v>
          </cell>
          <cell r="G46">
            <v>31368</v>
          </cell>
        </row>
        <row r="47">
          <cell r="C47">
            <v>9534076</v>
          </cell>
          <cell r="D47" t="str">
            <v>PARRA JOSE GREGORIO</v>
          </cell>
          <cell r="E47">
            <v>40003</v>
          </cell>
          <cell r="F47">
            <v>40003</v>
          </cell>
          <cell r="G47">
            <v>36892</v>
          </cell>
        </row>
        <row r="48">
          <cell r="C48">
            <v>9844281</v>
          </cell>
          <cell r="D48" t="str">
            <v>MENDOZA MELYORIS, JOSEFINA</v>
          </cell>
          <cell r="E48">
            <v>40003</v>
          </cell>
          <cell r="F48">
            <v>40003</v>
          </cell>
          <cell r="G48">
            <v>24772</v>
          </cell>
        </row>
        <row r="49">
          <cell r="C49">
            <v>9876346</v>
          </cell>
          <cell r="D49" t="str">
            <v>PEÑA GONZALEZ, CLEMENTE AUGUSTO</v>
          </cell>
          <cell r="E49">
            <v>42401</v>
          </cell>
          <cell r="F49">
            <v>42401</v>
          </cell>
          <cell r="G49">
            <v>25979</v>
          </cell>
        </row>
        <row r="50">
          <cell r="C50">
            <v>9992026</v>
          </cell>
          <cell r="D50" t="str">
            <v>RODRÍGUEZ ESCORCHA, FRANKLIN WLADIMIR</v>
          </cell>
          <cell r="E50">
            <v>42109</v>
          </cell>
          <cell r="F50">
            <v>42109</v>
          </cell>
          <cell r="G50">
            <v>25723</v>
          </cell>
        </row>
        <row r="51">
          <cell r="C51">
            <v>10131793</v>
          </cell>
          <cell r="D51" t="str">
            <v>VIVAS GONZALEZ, ZULEHIMA</v>
          </cell>
          <cell r="E51">
            <v>40003</v>
          </cell>
          <cell r="F51">
            <v>40003</v>
          </cell>
          <cell r="G51">
            <v>36892</v>
          </cell>
        </row>
        <row r="52">
          <cell r="C52">
            <v>10560312</v>
          </cell>
          <cell r="D52" t="str">
            <v>LINARES LINARES, ALIRIO JOSE</v>
          </cell>
          <cell r="E52">
            <v>41738</v>
          </cell>
          <cell r="F52">
            <v>41738</v>
          </cell>
          <cell r="G52">
            <v>25236</v>
          </cell>
        </row>
        <row r="53">
          <cell r="C53">
            <v>10561794</v>
          </cell>
          <cell r="D53" t="str">
            <v>MEJIAS SILVA, BETZABE DEL MILAGRO</v>
          </cell>
          <cell r="E53">
            <v>40003</v>
          </cell>
          <cell r="F53">
            <v>40003</v>
          </cell>
          <cell r="G53">
            <v>36892</v>
          </cell>
        </row>
        <row r="54">
          <cell r="C54">
            <v>10564968</v>
          </cell>
          <cell r="D54" t="str">
            <v>MONTILLA QUINTERO, NURY YESENIA</v>
          </cell>
          <cell r="E54">
            <v>40659</v>
          </cell>
          <cell r="F54">
            <v>40659</v>
          </cell>
          <cell r="G54">
            <v>23743</v>
          </cell>
        </row>
        <row r="55">
          <cell r="C55">
            <v>10637096</v>
          </cell>
          <cell r="D55" t="str">
            <v>SUAREZ LINAREZ, AIDA</v>
          </cell>
          <cell r="E55">
            <v>40003</v>
          </cell>
          <cell r="F55">
            <v>40003</v>
          </cell>
          <cell r="G55">
            <v>25327</v>
          </cell>
        </row>
        <row r="56">
          <cell r="C56">
            <v>10641819</v>
          </cell>
          <cell r="D56" t="str">
            <v>LINAREZ , SOLANGEL</v>
          </cell>
          <cell r="E56">
            <v>40003</v>
          </cell>
          <cell r="F56">
            <v>40003</v>
          </cell>
          <cell r="G56">
            <v>25310</v>
          </cell>
        </row>
        <row r="57">
          <cell r="C57">
            <v>10874817</v>
          </cell>
          <cell r="D57" t="str">
            <v>LOZANO , OSCAR</v>
          </cell>
          <cell r="E57">
            <v>39946</v>
          </cell>
          <cell r="F57">
            <v>39946</v>
          </cell>
          <cell r="G57">
            <v>25748</v>
          </cell>
        </row>
        <row r="58">
          <cell r="C58">
            <v>10911402</v>
          </cell>
          <cell r="D58" t="str">
            <v>PEÑA JUARES, FERNANDO ALEXIS</v>
          </cell>
          <cell r="E58">
            <v>37225</v>
          </cell>
          <cell r="F58">
            <v>37225</v>
          </cell>
          <cell r="G58">
            <v>25466</v>
          </cell>
        </row>
        <row r="59">
          <cell r="C59">
            <v>10986645</v>
          </cell>
          <cell r="D59" t="str">
            <v>CORDERO MARTINEZ, MORELIA GREGORIA</v>
          </cell>
          <cell r="E59">
            <v>40003</v>
          </cell>
          <cell r="F59">
            <v>40003</v>
          </cell>
          <cell r="G59">
            <v>24585</v>
          </cell>
        </row>
        <row r="60">
          <cell r="C60">
            <v>11076525</v>
          </cell>
          <cell r="D60" t="str">
            <v>PEREZ ALASTRE, ALEX RAMON</v>
          </cell>
          <cell r="E60">
            <v>40003</v>
          </cell>
          <cell r="F60">
            <v>40003</v>
          </cell>
          <cell r="G60">
            <v>25852</v>
          </cell>
        </row>
        <row r="61">
          <cell r="C61">
            <v>11080784</v>
          </cell>
          <cell r="D61" t="str">
            <v>ESPINOZA , NAHIR</v>
          </cell>
          <cell r="E61">
            <v>40003</v>
          </cell>
          <cell r="F61">
            <v>40003</v>
          </cell>
          <cell r="G61">
            <v>25123</v>
          </cell>
        </row>
        <row r="62">
          <cell r="C62">
            <v>11188516</v>
          </cell>
          <cell r="D62" t="str">
            <v>RANGEL BRAQUE, LUCIA MARIA</v>
          </cell>
          <cell r="E62">
            <v>42384</v>
          </cell>
          <cell r="F62">
            <v>42384</v>
          </cell>
          <cell r="G62">
            <v>25059</v>
          </cell>
        </row>
        <row r="63">
          <cell r="C63">
            <v>11194232</v>
          </cell>
          <cell r="D63" t="str">
            <v>SAYAGO PARRA, JOSE MARTIN</v>
          </cell>
          <cell r="E63">
            <v>40665</v>
          </cell>
          <cell r="F63">
            <v>40665</v>
          </cell>
          <cell r="G63">
            <v>26904</v>
          </cell>
        </row>
        <row r="64">
          <cell r="C64">
            <v>11370931</v>
          </cell>
          <cell r="D64" t="str">
            <v>ZAMBRANO , LUCZETTY</v>
          </cell>
          <cell r="E64">
            <v>40003</v>
          </cell>
          <cell r="F64">
            <v>40003</v>
          </cell>
          <cell r="G64">
            <v>36892</v>
          </cell>
        </row>
        <row r="65">
          <cell r="C65">
            <v>11395104</v>
          </cell>
          <cell r="D65" t="str">
            <v>RIVERO ESCALONA, HERIBERTO JOSE</v>
          </cell>
          <cell r="E65">
            <v>41640</v>
          </cell>
          <cell r="F65">
            <v>41640</v>
          </cell>
          <cell r="G65">
            <v>26040</v>
          </cell>
        </row>
        <row r="66">
          <cell r="C66">
            <v>11556760</v>
          </cell>
          <cell r="D66" t="str">
            <v>VELEZ LOPEZ, MERLY MARIA</v>
          </cell>
          <cell r="E66">
            <v>40003</v>
          </cell>
          <cell r="F66">
            <v>40003</v>
          </cell>
          <cell r="G66">
            <v>27576</v>
          </cell>
        </row>
        <row r="67">
          <cell r="C67">
            <v>11583640</v>
          </cell>
          <cell r="D67" t="str">
            <v>COLMENARES , HAYDEE ROSALBA</v>
          </cell>
          <cell r="E67">
            <v>41318</v>
          </cell>
          <cell r="F67">
            <v>41318</v>
          </cell>
          <cell r="G67">
            <v>26971</v>
          </cell>
        </row>
        <row r="68">
          <cell r="C68">
            <v>11708899</v>
          </cell>
          <cell r="D68" t="str">
            <v>VALERO SOLIS, NELSON</v>
          </cell>
          <cell r="E68">
            <v>40665</v>
          </cell>
          <cell r="F68">
            <v>40665</v>
          </cell>
          <cell r="G68">
            <v>26449</v>
          </cell>
        </row>
        <row r="69">
          <cell r="C69">
            <v>11710093</v>
          </cell>
          <cell r="D69" t="str">
            <v>VALERO CLMENARES, SAMIR ANDRES</v>
          </cell>
          <cell r="E69">
            <v>41764</v>
          </cell>
          <cell r="F69">
            <v>41764</v>
          </cell>
          <cell r="G69">
            <v>26586</v>
          </cell>
        </row>
        <row r="70">
          <cell r="C70">
            <v>11714118</v>
          </cell>
          <cell r="D70" t="str">
            <v>BRICEÑO GALVIS, ENRIQUE JOSE</v>
          </cell>
          <cell r="E70">
            <v>38019</v>
          </cell>
          <cell r="F70">
            <v>38019</v>
          </cell>
          <cell r="G70">
            <v>26502</v>
          </cell>
        </row>
        <row r="71">
          <cell r="C71">
            <v>11714498</v>
          </cell>
          <cell r="D71" t="str">
            <v>RAMIREZ HERRERA, YASMILE MARGARITA</v>
          </cell>
          <cell r="E71">
            <v>42736</v>
          </cell>
          <cell r="F71">
            <v>42736</v>
          </cell>
          <cell r="G71">
            <v>26463</v>
          </cell>
        </row>
        <row r="72">
          <cell r="C72">
            <v>11715942</v>
          </cell>
          <cell r="D72" t="str">
            <v>AGUIRRE BENAVENTA, YENNIFER Y</v>
          </cell>
          <cell r="E72">
            <v>40003</v>
          </cell>
          <cell r="F72">
            <v>40003</v>
          </cell>
          <cell r="G72">
            <v>26851</v>
          </cell>
        </row>
        <row r="73">
          <cell r="C73">
            <v>11837003</v>
          </cell>
          <cell r="D73" t="str">
            <v>GAMEZ CONTRERAS, BETTY JOSEFINA</v>
          </cell>
          <cell r="E73">
            <v>40003</v>
          </cell>
          <cell r="F73">
            <v>40003</v>
          </cell>
          <cell r="G73">
            <v>25611</v>
          </cell>
        </row>
        <row r="74">
          <cell r="C74">
            <v>11837983</v>
          </cell>
          <cell r="D74" t="str">
            <v>GIL ARIAS, NANCY RAIDA</v>
          </cell>
          <cell r="E74">
            <v>40003</v>
          </cell>
          <cell r="F74">
            <v>40003</v>
          </cell>
          <cell r="G74">
            <v>36892</v>
          </cell>
        </row>
        <row r="75">
          <cell r="C75">
            <v>11975707</v>
          </cell>
          <cell r="D75" t="str">
            <v>FLORES PEINADO, RAISA DEL CARMEN</v>
          </cell>
          <cell r="E75">
            <v>40003</v>
          </cell>
          <cell r="F75">
            <v>40003</v>
          </cell>
          <cell r="G75">
            <v>28345</v>
          </cell>
        </row>
        <row r="76">
          <cell r="C76">
            <v>12088117</v>
          </cell>
          <cell r="D76" t="str">
            <v>PIMENTEL BRACHO, ELIZABETH</v>
          </cell>
          <cell r="E76">
            <v>40003</v>
          </cell>
          <cell r="F76">
            <v>40003</v>
          </cell>
          <cell r="G76">
            <v>25390</v>
          </cell>
        </row>
        <row r="77">
          <cell r="C77">
            <v>12202973</v>
          </cell>
          <cell r="D77" t="str">
            <v>ESPAÑA URBINA, CESAR TOMAS</v>
          </cell>
          <cell r="E77">
            <v>38019</v>
          </cell>
          <cell r="F77">
            <v>38019</v>
          </cell>
          <cell r="G77">
            <v>26756</v>
          </cell>
        </row>
        <row r="78">
          <cell r="C78">
            <v>12203348</v>
          </cell>
          <cell r="D78" t="str">
            <v>GONZALEZ OSORIO, DALIA YNES</v>
          </cell>
          <cell r="E78">
            <v>40357</v>
          </cell>
          <cell r="F78">
            <v>40357</v>
          </cell>
          <cell r="G78">
            <v>26943</v>
          </cell>
        </row>
        <row r="79">
          <cell r="C79">
            <v>12207436</v>
          </cell>
          <cell r="D79" t="str">
            <v>JULIO CÉSAR, GUILLEN SUAREZ</v>
          </cell>
          <cell r="E79">
            <v>42689</v>
          </cell>
          <cell r="F79">
            <v>42689</v>
          </cell>
          <cell r="G79">
            <v>27514</v>
          </cell>
        </row>
        <row r="80">
          <cell r="C80">
            <v>12208047</v>
          </cell>
          <cell r="D80" t="str">
            <v>PEREZ , YLLENYS</v>
          </cell>
          <cell r="E80">
            <v>38019</v>
          </cell>
          <cell r="F80">
            <v>38019</v>
          </cell>
          <cell r="G80">
            <v>39814</v>
          </cell>
        </row>
        <row r="81">
          <cell r="C81">
            <v>12239885</v>
          </cell>
          <cell r="D81" t="str">
            <v>GONZALEZ CASTILLO, JESUS G.</v>
          </cell>
          <cell r="E81">
            <v>42320</v>
          </cell>
          <cell r="F81">
            <v>42320</v>
          </cell>
          <cell r="G81">
            <v>31368</v>
          </cell>
        </row>
        <row r="82">
          <cell r="C82">
            <v>12240053</v>
          </cell>
          <cell r="D82" t="str">
            <v>QUEVEDO VALDERRAMA, SALVANO JOSE</v>
          </cell>
          <cell r="E82">
            <v>40003</v>
          </cell>
          <cell r="F82">
            <v>40003</v>
          </cell>
          <cell r="G82">
            <v>36892</v>
          </cell>
        </row>
        <row r="83">
          <cell r="C83">
            <v>12368043</v>
          </cell>
          <cell r="D83" t="str">
            <v>MENDOZA ESCORCHA, LUIS GERARDO</v>
          </cell>
          <cell r="E83">
            <v>41348</v>
          </cell>
          <cell r="F83">
            <v>41348</v>
          </cell>
          <cell r="G83">
            <v>27469</v>
          </cell>
        </row>
        <row r="84">
          <cell r="C84">
            <v>12448562</v>
          </cell>
          <cell r="D84" t="str">
            <v>QUERALES SANCHEZ, JUAN CARLOS</v>
          </cell>
          <cell r="E84">
            <v>40003</v>
          </cell>
          <cell r="F84">
            <v>40003</v>
          </cell>
          <cell r="G84">
            <v>26379</v>
          </cell>
        </row>
        <row r="85">
          <cell r="C85">
            <v>12473971</v>
          </cell>
          <cell r="D85" t="str">
            <v>LORETO REYES, DAVID BARTOLO</v>
          </cell>
          <cell r="E85">
            <v>42614</v>
          </cell>
          <cell r="F85">
            <v>42614</v>
          </cell>
          <cell r="G85">
            <v>26900</v>
          </cell>
        </row>
        <row r="86">
          <cell r="C86">
            <v>12491961</v>
          </cell>
          <cell r="D86" t="str">
            <v>SOTO ROA, CELSA DEL CARMEN</v>
          </cell>
          <cell r="E86">
            <v>40003</v>
          </cell>
          <cell r="F86">
            <v>40003</v>
          </cell>
          <cell r="G86">
            <v>27568</v>
          </cell>
        </row>
        <row r="87">
          <cell r="C87">
            <v>12554046</v>
          </cell>
          <cell r="D87" t="str">
            <v>MORENO VERGARA, JOSEFINA DEL CARMEN</v>
          </cell>
          <cell r="E87">
            <v>42736</v>
          </cell>
          <cell r="F87">
            <v>42736</v>
          </cell>
          <cell r="G87">
            <v>25854</v>
          </cell>
        </row>
        <row r="88">
          <cell r="C88">
            <v>12708523</v>
          </cell>
          <cell r="D88" t="str">
            <v>JIMENEZ B., EMERLY M.</v>
          </cell>
          <cell r="E88">
            <v>42320</v>
          </cell>
          <cell r="F88">
            <v>42320</v>
          </cell>
          <cell r="G88">
            <v>31368</v>
          </cell>
        </row>
        <row r="89">
          <cell r="C89">
            <v>12710724</v>
          </cell>
          <cell r="D89" t="str">
            <v>RODRIGUEZ , YAMEL</v>
          </cell>
          <cell r="E89">
            <v>40003</v>
          </cell>
          <cell r="F89">
            <v>40003</v>
          </cell>
          <cell r="G89">
            <v>28030</v>
          </cell>
        </row>
        <row r="90">
          <cell r="C90">
            <v>13061680</v>
          </cell>
          <cell r="D90" t="str">
            <v>PONCE RAMIREZ, LISMAR DEL CARMEN</v>
          </cell>
          <cell r="E90">
            <v>40003</v>
          </cell>
          <cell r="F90">
            <v>40003</v>
          </cell>
          <cell r="G90">
            <v>28661</v>
          </cell>
        </row>
        <row r="91">
          <cell r="C91">
            <v>13072616</v>
          </cell>
          <cell r="D91" t="str">
            <v>DI NATALE, DIAZ GLAUDIA</v>
          </cell>
          <cell r="E91">
            <v>40003</v>
          </cell>
          <cell r="F91">
            <v>40003</v>
          </cell>
          <cell r="G91">
            <v>27916</v>
          </cell>
        </row>
        <row r="92">
          <cell r="C92">
            <v>13185176</v>
          </cell>
          <cell r="D92" t="str">
            <v>GUARATE MARCIALES, NANCY YUDITH</v>
          </cell>
          <cell r="E92">
            <v>40359</v>
          </cell>
          <cell r="F92">
            <v>40359</v>
          </cell>
          <cell r="G92">
            <v>27841</v>
          </cell>
        </row>
        <row r="93">
          <cell r="C93">
            <v>13208333</v>
          </cell>
          <cell r="D93" t="str">
            <v>APARICIO TORIN, MAITE MELINA</v>
          </cell>
          <cell r="E93">
            <v>40003</v>
          </cell>
          <cell r="F93">
            <v>40003</v>
          </cell>
          <cell r="G93">
            <v>36892</v>
          </cell>
        </row>
        <row r="94">
          <cell r="C94">
            <v>13211886</v>
          </cell>
          <cell r="D94" t="str">
            <v>RUJANO ROJAS, ADELMIRA</v>
          </cell>
          <cell r="E94">
            <v>40003</v>
          </cell>
          <cell r="F94">
            <v>40003</v>
          </cell>
          <cell r="G94">
            <v>25814</v>
          </cell>
        </row>
        <row r="95">
          <cell r="C95">
            <v>13280228</v>
          </cell>
          <cell r="D95" t="str">
            <v>CHÁVEZ HÉCTOR</v>
          </cell>
          <cell r="E95">
            <v>40003</v>
          </cell>
          <cell r="F95">
            <v>40003</v>
          </cell>
          <cell r="G95">
            <v>36892</v>
          </cell>
        </row>
        <row r="96">
          <cell r="C96">
            <v>13400003</v>
          </cell>
          <cell r="D96" t="str">
            <v>PINTO AVENDAÑO, JOSE GREGORIO</v>
          </cell>
          <cell r="E96">
            <v>40003</v>
          </cell>
          <cell r="F96">
            <v>40003</v>
          </cell>
          <cell r="G96">
            <v>28120</v>
          </cell>
        </row>
        <row r="97">
          <cell r="C97">
            <v>13545775</v>
          </cell>
          <cell r="D97" t="str">
            <v>MARTINEZ MARTINEZ ANTONIO</v>
          </cell>
          <cell r="E97">
            <v>40003</v>
          </cell>
          <cell r="F97">
            <v>40003</v>
          </cell>
          <cell r="G97">
            <v>36892</v>
          </cell>
        </row>
        <row r="98">
          <cell r="C98">
            <v>13591476</v>
          </cell>
          <cell r="D98" t="str">
            <v>GOMEZ GARCIA, JUSTER JOSE</v>
          </cell>
          <cell r="E98">
            <v>40003</v>
          </cell>
          <cell r="F98">
            <v>40003</v>
          </cell>
          <cell r="G98">
            <v>36892</v>
          </cell>
        </row>
        <row r="99">
          <cell r="C99">
            <v>13682884</v>
          </cell>
          <cell r="D99" t="str">
            <v>CACERES MORENO, YONNY LEONEL</v>
          </cell>
          <cell r="E99">
            <v>40003</v>
          </cell>
          <cell r="F99">
            <v>40003</v>
          </cell>
          <cell r="G99">
            <v>28124</v>
          </cell>
        </row>
        <row r="100">
          <cell r="C100">
            <v>13946776</v>
          </cell>
          <cell r="D100" t="str">
            <v>MEDINA JARA, ORLANDO</v>
          </cell>
          <cell r="E100">
            <v>40189</v>
          </cell>
          <cell r="F100">
            <v>40189</v>
          </cell>
          <cell r="G100">
            <v>26665</v>
          </cell>
        </row>
        <row r="101">
          <cell r="C101">
            <v>14001330</v>
          </cell>
          <cell r="D101" t="str">
            <v>HERNANDEZ G., MARITZA R.</v>
          </cell>
          <cell r="E101">
            <v>40003</v>
          </cell>
          <cell r="F101">
            <v>40003</v>
          </cell>
          <cell r="G101">
            <v>28580</v>
          </cell>
        </row>
        <row r="102">
          <cell r="C102">
            <v>14002509</v>
          </cell>
          <cell r="D102" t="str">
            <v>ANGARITA JIMENEZ, YRIS GUILLERMINA</v>
          </cell>
          <cell r="E102">
            <v>42705</v>
          </cell>
          <cell r="F102">
            <v>42705</v>
          </cell>
          <cell r="G102">
            <v>28522</v>
          </cell>
        </row>
        <row r="103">
          <cell r="C103">
            <v>14002679</v>
          </cell>
          <cell r="D103" t="str">
            <v>VERGARA L., JORGE L.</v>
          </cell>
          <cell r="E103">
            <v>42320</v>
          </cell>
          <cell r="F103">
            <v>42320</v>
          </cell>
          <cell r="G103">
            <v>31368</v>
          </cell>
        </row>
        <row r="104">
          <cell r="C104">
            <v>14067657</v>
          </cell>
          <cell r="D104" t="str">
            <v>RODRIGUEZ MARIN, MARIA FELICIA</v>
          </cell>
          <cell r="E104">
            <v>40003</v>
          </cell>
          <cell r="F104">
            <v>40003</v>
          </cell>
          <cell r="G104">
            <v>27689</v>
          </cell>
        </row>
        <row r="105">
          <cell r="C105">
            <v>14171382</v>
          </cell>
          <cell r="D105" t="str">
            <v>ALONZO GALIANO, NARDY CECILIA</v>
          </cell>
          <cell r="E105">
            <v>40003</v>
          </cell>
          <cell r="F105">
            <v>40003</v>
          </cell>
          <cell r="G105">
            <v>36892</v>
          </cell>
        </row>
        <row r="106">
          <cell r="C106">
            <v>14324114</v>
          </cell>
          <cell r="D106" t="str">
            <v>TOVAR ZERPA, CARMEN YELITZA</v>
          </cell>
          <cell r="E106">
            <v>40455</v>
          </cell>
          <cell r="F106">
            <v>40455</v>
          </cell>
          <cell r="G106">
            <v>28492</v>
          </cell>
        </row>
        <row r="107">
          <cell r="C107">
            <v>14333928</v>
          </cell>
          <cell r="D107" t="str">
            <v>GALINDEZ PEREZ, YOANNY DAMIR</v>
          </cell>
          <cell r="E107">
            <v>40003</v>
          </cell>
          <cell r="F107">
            <v>40003</v>
          </cell>
          <cell r="G107">
            <v>36892</v>
          </cell>
        </row>
        <row r="108">
          <cell r="C108">
            <v>14396275</v>
          </cell>
          <cell r="D108" t="str">
            <v>CENTENA Z., MARIANELA</v>
          </cell>
          <cell r="E108">
            <v>40189</v>
          </cell>
          <cell r="F108">
            <v>40189</v>
          </cell>
          <cell r="G108">
            <v>29540</v>
          </cell>
        </row>
        <row r="109">
          <cell r="C109">
            <v>14433430</v>
          </cell>
          <cell r="D109" t="str">
            <v>GUANIPA LOPEZ, SIMON ANTONIO</v>
          </cell>
          <cell r="E109">
            <v>37267</v>
          </cell>
          <cell r="F109">
            <v>37267</v>
          </cell>
          <cell r="G109">
            <v>28078</v>
          </cell>
        </row>
        <row r="110">
          <cell r="C110">
            <v>14467321</v>
          </cell>
          <cell r="D110" t="str">
            <v>BANDERA LILIANA, YSABEL</v>
          </cell>
          <cell r="E110">
            <v>40003</v>
          </cell>
          <cell r="F110">
            <v>40003</v>
          </cell>
          <cell r="G110">
            <v>29129</v>
          </cell>
        </row>
        <row r="111">
          <cell r="C111">
            <v>14711249</v>
          </cell>
          <cell r="D111" t="str">
            <v>RAMIREZ HERRERA, YANILE ANAELISA</v>
          </cell>
          <cell r="E111">
            <v>42736</v>
          </cell>
          <cell r="F111">
            <v>42736</v>
          </cell>
          <cell r="G111">
            <v>28266</v>
          </cell>
        </row>
        <row r="112">
          <cell r="C112">
            <v>14814388</v>
          </cell>
          <cell r="D112" t="str">
            <v>VALDERRAMA , VANESSA SUSANA</v>
          </cell>
          <cell r="E112">
            <v>40003</v>
          </cell>
          <cell r="F112">
            <v>40003</v>
          </cell>
          <cell r="G112">
            <v>30023</v>
          </cell>
        </row>
        <row r="113">
          <cell r="C113">
            <v>14948924</v>
          </cell>
          <cell r="D113" t="str">
            <v>HERRERA ABREU, EDIS GREGORIA</v>
          </cell>
          <cell r="E113">
            <v>40003</v>
          </cell>
          <cell r="F113">
            <v>40003</v>
          </cell>
          <cell r="G113">
            <v>36892</v>
          </cell>
        </row>
        <row r="114">
          <cell r="C114">
            <v>14996186</v>
          </cell>
          <cell r="D114" t="str">
            <v>GUERRA A., ELIZABETH T.</v>
          </cell>
          <cell r="E114">
            <v>40189</v>
          </cell>
          <cell r="F114">
            <v>40189</v>
          </cell>
          <cell r="G114">
            <v>28959</v>
          </cell>
        </row>
        <row r="115">
          <cell r="C115">
            <v>15071232</v>
          </cell>
          <cell r="D115" t="str">
            <v>RODRIGUEZ , DESIREE</v>
          </cell>
          <cell r="E115">
            <v>40003</v>
          </cell>
          <cell r="F115">
            <v>40003</v>
          </cell>
          <cell r="G115">
            <v>29729</v>
          </cell>
        </row>
        <row r="116">
          <cell r="C116">
            <v>15120473</v>
          </cell>
          <cell r="D116" t="str">
            <v>MORENO ALVAREZ, JOSE RAFAEL</v>
          </cell>
          <cell r="E116">
            <v>42019</v>
          </cell>
          <cell r="F116">
            <v>42019</v>
          </cell>
          <cell r="G116">
            <v>27344</v>
          </cell>
        </row>
        <row r="117">
          <cell r="C117">
            <v>15138325</v>
          </cell>
          <cell r="D117" t="str">
            <v>VALERO TORRES, ELIANA NORVELIS</v>
          </cell>
          <cell r="E117">
            <v>39022</v>
          </cell>
          <cell r="F117">
            <v>39022</v>
          </cell>
          <cell r="G117">
            <v>29439</v>
          </cell>
        </row>
        <row r="118">
          <cell r="C118">
            <v>15157668</v>
          </cell>
          <cell r="D118" t="str">
            <v>SUESCUN C., TANIA YORLEY</v>
          </cell>
          <cell r="E118">
            <v>40003</v>
          </cell>
          <cell r="F118">
            <v>40003</v>
          </cell>
          <cell r="G118">
            <v>36892</v>
          </cell>
        </row>
        <row r="119">
          <cell r="C119">
            <v>15215734</v>
          </cell>
          <cell r="D119" t="str">
            <v>TORREALBA , ERIKA</v>
          </cell>
          <cell r="E119">
            <v>40003</v>
          </cell>
          <cell r="F119">
            <v>40003</v>
          </cell>
          <cell r="G119">
            <v>29344</v>
          </cell>
        </row>
        <row r="120">
          <cell r="C120">
            <v>15270462</v>
          </cell>
          <cell r="D120" t="str">
            <v>BARRIOS ROJAS, RAFAEL ALEXANDER</v>
          </cell>
          <cell r="E120">
            <v>40665</v>
          </cell>
          <cell r="F120">
            <v>40665</v>
          </cell>
          <cell r="G120">
            <v>29743</v>
          </cell>
        </row>
        <row r="121">
          <cell r="C121">
            <v>15330413</v>
          </cell>
          <cell r="D121" t="str">
            <v>BASTO RODRIGUEZ LUDY MARIA</v>
          </cell>
          <cell r="E121">
            <v>40003</v>
          </cell>
          <cell r="F121">
            <v>40003</v>
          </cell>
          <cell r="G121">
            <v>28779</v>
          </cell>
        </row>
        <row r="122">
          <cell r="C122">
            <v>15349252</v>
          </cell>
          <cell r="D122" t="str">
            <v>TORRES CALDERA, YENNY GREGORIA</v>
          </cell>
          <cell r="E122">
            <v>40003</v>
          </cell>
          <cell r="F122">
            <v>40003</v>
          </cell>
          <cell r="G122">
            <v>29273</v>
          </cell>
        </row>
        <row r="123">
          <cell r="C123">
            <v>15411129</v>
          </cell>
          <cell r="D123" t="str">
            <v>LEON RAMOS, KARELIS DE</v>
          </cell>
          <cell r="E123">
            <v>40003</v>
          </cell>
          <cell r="F123">
            <v>40003</v>
          </cell>
          <cell r="G123">
            <v>29018</v>
          </cell>
        </row>
        <row r="124">
          <cell r="C124">
            <v>15533629</v>
          </cell>
          <cell r="D124" t="str">
            <v>APARICIO GOMEZ, JENDY JEAN CARLOS</v>
          </cell>
          <cell r="E124">
            <v>40374</v>
          </cell>
          <cell r="F124">
            <v>40374</v>
          </cell>
          <cell r="G124">
            <v>29659</v>
          </cell>
        </row>
        <row r="125">
          <cell r="C125">
            <v>15604782</v>
          </cell>
          <cell r="D125" t="str">
            <v>LOPEZ PALENCIA, JHONNY ALBERTO</v>
          </cell>
          <cell r="E125">
            <v>42320</v>
          </cell>
          <cell r="F125">
            <v>42320</v>
          </cell>
          <cell r="G125">
            <v>31368</v>
          </cell>
        </row>
        <row r="126">
          <cell r="C126">
            <v>15784732</v>
          </cell>
          <cell r="D126" t="str">
            <v>DAYSI , MENDEZ</v>
          </cell>
          <cell r="E126">
            <v>40003</v>
          </cell>
          <cell r="F126">
            <v>40003</v>
          </cell>
          <cell r="G126">
            <v>36892</v>
          </cell>
        </row>
        <row r="127">
          <cell r="C127">
            <v>15811207</v>
          </cell>
          <cell r="D127" t="str">
            <v>BLANCO MARTINEZ, JORGE ROLANDO</v>
          </cell>
          <cell r="E127">
            <v>39508</v>
          </cell>
          <cell r="F127">
            <v>39508</v>
          </cell>
          <cell r="G127">
            <v>30363</v>
          </cell>
        </row>
        <row r="128">
          <cell r="C128">
            <v>15906710</v>
          </cell>
          <cell r="D128" t="str">
            <v>VALERO TORRES, EBERLINDES COROMOTO</v>
          </cell>
          <cell r="E128">
            <v>39022</v>
          </cell>
          <cell r="F128">
            <v>39022</v>
          </cell>
          <cell r="G128">
            <v>29880</v>
          </cell>
        </row>
        <row r="129">
          <cell r="C129">
            <v>15999901</v>
          </cell>
          <cell r="D129" t="str">
            <v>REBOLLEDO JOSÉ, AGUSTÍN</v>
          </cell>
          <cell r="E129">
            <v>40359</v>
          </cell>
          <cell r="F129">
            <v>40359</v>
          </cell>
          <cell r="G129">
            <v>29418</v>
          </cell>
        </row>
        <row r="130">
          <cell r="C130">
            <v>16000012</v>
          </cell>
          <cell r="D130" t="str">
            <v>GUERRA DE MARTINEZ, JESSICA JOSELINE</v>
          </cell>
          <cell r="E130">
            <v>42657</v>
          </cell>
          <cell r="F130">
            <v>42657</v>
          </cell>
          <cell r="G130">
            <v>30285</v>
          </cell>
        </row>
        <row r="131">
          <cell r="C131">
            <v>16072781</v>
          </cell>
          <cell r="D131" t="str">
            <v>MATERAN MORILLO, MARIELA COROMOTO</v>
          </cell>
          <cell r="E131">
            <v>40003</v>
          </cell>
          <cell r="F131">
            <v>40003</v>
          </cell>
          <cell r="G131">
            <v>29062</v>
          </cell>
        </row>
        <row r="132">
          <cell r="C132">
            <v>16155992</v>
          </cell>
          <cell r="D132" t="str">
            <v>VELOZA , MELLER</v>
          </cell>
          <cell r="E132">
            <v>40977</v>
          </cell>
          <cell r="F132">
            <v>40977</v>
          </cell>
          <cell r="G132">
            <v>30512</v>
          </cell>
        </row>
        <row r="133">
          <cell r="C133">
            <v>16157220</v>
          </cell>
          <cell r="D133" t="str">
            <v>REYES REYES, OSCAR ALEXIS</v>
          </cell>
          <cell r="E133">
            <v>41389</v>
          </cell>
          <cell r="F133">
            <v>41389</v>
          </cell>
          <cell r="G133">
            <v>30512</v>
          </cell>
        </row>
        <row r="134">
          <cell r="C134">
            <v>16159793</v>
          </cell>
          <cell r="D134" t="str">
            <v>ARENAS JULIO</v>
          </cell>
          <cell r="E134">
            <v>40003</v>
          </cell>
          <cell r="F134">
            <v>40003</v>
          </cell>
          <cell r="G134">
            <v>36892</v>
          </cell>
        </row>
        <row r="135">
          <cell r="C135">
            <v>16191814</v>
          </cell>
          <cell r="D135" t="str">
            <v>SALAZAR VANEGAS, MARY DEL CARMEN</v>
          </cell>
          <cell r="E135">
            <v>42736</v>
          </cell>
          <cell r="F135">
            <v>42736</v>
          </cell>
          <cell r="G135">
            <v>30934</v>
          </cell>
        </row>
        <row r="136">
          <cell r="C136">
            <v>16414527</v>
          </cell>
          <cell r="D136" t="str">
            <v>VARGAS MONTES, MARLY YANETZY</v>
          </cell>
          <cell r="E136">
            <v>40003</v>
          </cell>
          <cell r="F136">
            <v>40003</v>
          </cell>
          <cell r="G136">
            <v>29773</v>
          </cell>
        </row>
        <row r="137">
          <cell r="C137">
            <v>16514253</v>
          </cell>
          <cell r="D137" t="str">
            <v>DIAZ HOYO, SIORALBY DEL VALLE</v>
          </cell>
          <cell r="E137">
            <v>41913</v>
          </cell>
          <cell r="F137">
            <v>41913</v>
          </cell>
          <cell r="G137">
            <v>30270</v>
          </cell>
        </row>
        <row r="138">
          <cell r="C138">
            <v>16565443</v>
          </cell>
          <cell r="D138" t="str">
            <v>ANGULO A., ARELIS DE J.</v>
          </cell>
          <cell r="E138">
            <v>42370</v>
          </cell>
          <cell r="F138">
            <v>42370</v>
          </cell>
          <cell r="G138">
            <v>31380</v>
          </cell>
        </row>
        <row r="139">
          <cell r="C139">
            <v>16634928</v>
          </cell>
          <cell r="D139" t="str">
            <v>ARAUJO CANO, JOSE FELICIANO</v>
          </cell>
          <cell r="E139">
            <v>40003</v>
          </cell>
          <cell r="F139">
            <v>40003</v>
          </cell>
          <cell r="G139">
            <v>30198</v>
          </cell>
        </row>
        <row r="140">
          <cell r="C140">
            <v>16635360</v>
          </cell>
          <cell r="D140" t="str">
            <v>MEDINA JARA, MARIA INDERLINA</v>
          </cell>
          <cell r="E140">
            <v>40003</v>
          </cell>
          <cell r="F140">
            <v>40003</v>
          </cell>
          <cell r="G140">
            <v>36892</v>
          </cell>
        </row>
        <row r="141">
          <cell r="C141">
            <v>16638578</v>
          </cell>
          <cell r="D141" t="str">
            <v>MOLINA MORA, LUZ MARINA</v>
          </cell>
          <cell r="E141">
            <v>40003</v>
          </cell>
          <cell r="F141">
            <v>40003</v>
          </cell>
          <cell r="G141">
            <v>30246</v>
          </cell>
        </row>
        <row r="142">
          <cell r="C142">
            <v>16774462</v>
          </cell>
          <cell r="D142" t="str">
            <v>BAEZ , WILFREDO</v>
          </cell>
          <cell r="E142">
            <v>41395</v>
          </cell>
          <cell r="F142">
            <v>41395</v>
          </cell>
          <cell r="G142">
            <v>30716</v>
          </cell>
        </row>
        <row r="143">
          <cell r="C143">
            <v>16805862</v>
          </cell>
          <cell r="D143" t="str">
            <v>GARCIA , ANNYCRUZ</v>
          </cell>
          <cell r="E143">
            <v>40003</v>
          </cell>
          <cell r="F143">
            <v>40003</v>
          </cell>
          <cell r="G143">
            <v>30805</v>
          </cell>
        </row>
        <row r="144">
          <cell r="C144">
            <v>17002692</v>
          </cell>
          <cell r="D144" t="str">
            <v>ALVAREZ QUINTERO, LUISA M.</v>
          </cell>
          <cell r="E144">
            <v>40003</v>
          </cell>
          <cell r="F144">
            <v>40003</v>
          </cell>
          <cell r="G144">
            <v>36892</v>
          </cell>
        </row>
        <row r="145">
          <cell r="C145">
            <v>17204161</v>
          </cell>
          <cell r="D145" t="str">
            <v>DABOIN PIÑA, DERNIS LORENA</v>
          </cell>
          <cell r="E145">
            <v>40980</v>
          </cell>
          <cell r="F145">
            <v>40980</v>
          </cell>
          <cell r="G145">
            <v>31513</v>
          </cell>
        </row>
        <row r="146">
          <cell r="C146">
            <v>17290570</v>
          </cell>
          <cell r="D146" t="str">
            <v>CARRILLO QUINTERO, JESUS ALEXANDER</v>
          </cell>
          <cell r="E146">
            <v>42128</v>
          </cell>
          <cell r="F146">
            <v>42128</v>
          </cell>
          <cell r="G146">
            <v>30979</v>
          </cell>
        </row>
        <row r="147">
          <cell r="C147">
            <v>17556582</v>
          </cell>
          <cell r="D147" t="str">
            <v>COLMENARES OROZCO, JOSMARIU VIRGINIA</v>
          </cell>
          <cell r="E147">
            <v>40003</v>
          </cell>
          <cell r="F147">
            <v>40003</v>
          </cell>
          <cell r="G147">
            <v>36892</v>
          </cell>
        </row>
        <row r="148">
          <cell r="C148">
            <v>17600497</v>
          </cell>
          <cell r="D148" t="str">
            <v>BRICENO SUAREZ, RENZO O.</v>
          </cell>
          <cell r="E148">
            <v>42370</v>
          </cell>
          <cell r="F148">
            <v>42370</v>
          </cell>
          <cell r="G148">
            <v>31419</v>
          </cell>
        </row>
        <row r="149">
          <cell r="C149">
            <v>17617437</v>
          </cell>
          <cell r="D149" t="str">
            <v>COLMENARES PLAZA, MANUEL ANTONIO</v>
          </cell>
          <cell r="E149">
            <v>42767</v>
          </cell>
          <cell r="F149">
            <v>42767</v>
          </cell>
          <cell r="G149">
            <v>30505</v>
          </cell>
        </row>
        <row r="150">
          <cell r="C150">
            <v>17724213</v>
          </cell>
          <cell r="D150" t="str">
            <v>ROSALES RAMIREZ, LISBETH CAROLINA</v>
          </cell>
          <cell r="E150">
            <v>40003</v>
          </cell>
          <cell r="F150">
            <v>40003</v>
          </cell>
          <cell r="G150">
            <v>31384</v>
          </cell>
        </row>
        <row r="151">
          <cell r="C151">
            <v>17725018</v>
          </cell>
          <cell r="D151" t="str">
            <v>GUERRERO ROMERO, ARELYS</v>
          </cell>
          <cell r="E151">
            <v>41167</v>
          </cell>
          <cell r="F151">
            <v>41167</v>
          </cell>
          <cell r="G151">
            <v>32004</v>
          </cell>
        </row>
        <row r="152">
          <cell r="C152">
            <v>17725277</v>
          </cell>
          <cell r="D152" t="str">
            <v>MARQUEZ DUGARTE, JUNIOR LEONEL</v>
          </cell>
          <cell r="E152">
            <v>41835</v>
          </cell>
          <cell r="F152">
            <v>41835</v>
          </cell>
          <cell r="G152">
            <v>31177</v>
          </cell>
        </row>
        <row r="153">
          <cell r="C153">
            <v>17725915</v>
          </cell>
          <cell r="D153" t="str">
            <v>JIMENEZ , GINA FARLEY</v>
          </cell>
          <cell r="E153">
            <v>42461</v>
          </cell>
          <cell r="F153">
            <v>42461</v>
          </cell>
          <cell r="G153">
            <v>32033</v>
          </cell>
        </row>
        <row r="154">
          <cell r="C154">
            <v>17768666</v>
          </cell>
          <cell r="D154" t="str">
            <v>GUTIERREZ ROJAS, MARICELA DEL VALLE</v>
          </cell>
          <cell r="E154">
            <v>40003</v>
          </cell>
          <cell r="F154">
            <v>40003</v>
          </cell>
          <cell r="G154">
            <v>31825</v>
          </cell>
        </row>
        <row r="155">
          <cell r="C155">
            <v>17829344</v>
          </cell>
          <cell r="D155" t="str">
            <v>GONZALEZ JUSTO, LIZBETY CAROLINA</v>
          </cell>
          <cell r="E155">
            <v>40003</v>
          </cell>
          <cell r="F155">
            <v>40003</v>
          </cell>
          <cell r="G155">
            <v>31312</v>
          </cell>
        </row>
        <row r="156">
          <cell r="C156">
            <v>17845227</v>
          </cell>
          <cell r="D156" t="str">
            <v>BETANCOURT ISSELES, KHRIZ RACEGY</v>
          </cell>
          <cell r="E156">
            <v>40679</v>
          </cell>
          <cell r="F156">
            <v>40679</v>
          </cell>
          <cell r="G156">
            <v>31893</v>
          </cell>
        </row>
        <row r="157">
          <cell r="C157">
            <v>17896643</v>
          </cell>
          <cell r="D157" t="str">
            <v>SALAS P., HERSSELYN R.</v>
          </cell>
          <cell r="E157">
            <v>42370</v>
          </cell>
          <cell r="F157">
            <v>42370</v>
          </cell>
          <cell r="G157">
            <v>31419</v>
          </cell>
        </row>
        <row r="158">
          <cell r="C158">
            <v>17989662</v>
          </cell>
          <cell r="D158" t="str">
            <v>BRICEÑO LOPEZ, ESTHER DANIELA</v>
          </cell>
          <cell r="E158">
            <v>40003</v>
          </cell>
          <cell r="F158">
            <v>40003</v>
          </cell>
          <cell r="G158">
            <v>31952</v>
          </cell>
        </row>
        <row r="159">
          <cell r="C159">
            <v>18204754</v>
          </cell>
          <cell r="D159" t="str">
            <v>BELLO ALVIAREZ, YANNIBETH GABRIELA</v>
          </cell>
          <cell r="E159">
            <v>42736</v>
          </cell>
          <cell r="F159">
            <v>42736</v>
          </cell>
          <cell r="G159">
            <v>31590</v>
          </cell>
        </row>
        <row r="160">
          <cell r="C160">
            <v>18328115</v>
          </cell>
          <cell r="D160" t="str">
            <v>GONZALEZ PANTOJA, GLINDYS PERLY</v>
          </cell>
          <cell r="E160">
            <v>41671</v>
          </cell>
          <cell r="F160">
            <v>41671</v>
          </cell>
          <cell r="G160">
            <v>32456</v>
          </cell>
        </row>
        <row r="161">
          <cell r="C161">
            <v>18424482</v>
          </cell>
          <cell r="D161" t="str">
            <v>CARO PUERTAS, IVAN</v>
          </cell>
          <cell r="E161">
            <v>40003</v>
          </cell>
          <cell r="F161">
            <v>40003</v>
          </cell>
          <cell r="G161">
            <v>32160</v>
          </cell>
        </row>
        <row r="162">
          <cell r="C162">
            <v>18425683</v>
          </cell>
          <cell r="D162" t="str">
            <v>FRIAS TRIBIÑO, JUAN JOSE</v>
          </cell>
          <cell r="E162">
            <v>42705</v>
          </cell>
          <cell r="F162">
            <v>42705</v>
          </cell>
          <cell r="G162">
            <v>32669</v>
          </cell>
        </row>
        <row r="163">
          <cell r="C163">
            <v>18558604</v>
          </cell>
          <cell r="D163" t="str">
            <v>HOYOS GONZALEZ, LUZ MARY</v>
          </cell>
          <cell r="E163">
            <v>40003</v>
          </cell>
          <cell r="F163">
            <v>40003</v>
          </cell>
          <cell r="G163">
            <v>31816</v>
          </cell>
        </row>
        <row r="164">
          <cell r="C164">
            <v>18560661</v>
          </cell>
          <cell r="D164" t="str">
            <v>ROMAN VADEL, EDGAR RAFAEL</v>
          </cell>
          <cell r="E164">
            <v>42430</v>
          </cell>
          <cell r="F164">
            <v>42430</v>
          </cell>
          <cell r="G164">
            <v>31696</v>
          </cell>
        </row>
        <row r="165">
          <cell r="C165">
            <v>18641952</v>
          </cell>
          <cell r="D165" t="str">
            <v>RAMIREZ DURAN, ANGY KARINA</v>
          </cell>
          <cell r="E165">
            <v>40003</v>
          </cell>
          <cell r="F165">
            <v>40003</v>
          </cell>
          <cell r="G165">
            <v>32008</v>
          </cell>
        </row>
        <row r="166">
          <cell r="C166">
            <v>18642049</v>
          </cell>
          <cell r="D166" t="str">
            <v>RODRIGUEZ RODRIGUEZ, MAYRA ALEJANDRA</v>
          </cell>
          <cell r="E166">
            <v>42019</v>
          </cell>
          <cell r="F166">
            <v>42019</v>
          </cell>
          <cell r="G166">
            <v>32057</v>
          </cell>
        </row>
        <row r="167">
          <cell r="C167">
            <v>18642574</v>
          </cell>
          <cell r="D167" t="str">
            <v>MENDOZA CONTRERAS, EDGAR EDUARDO</v>
          </cell>
          <cell r="E167">
            <v>41640</v>
          </cell>
          <cell r="F167">
            <v>41640</v>
          </cell>
          <cell r="G167">
            <v>32560</v>
          </cell>
        </row>
        <row r="168">
          <cell r="C168">
            <v>18771273</v>
          </cell>
          <cell r="D168" t="str">
            <v>BECERRA CANCINES, EMELY ZHARAI</v>
          </cell>
          <cell r="E168">
            <v>42444</v>
          </cell>
          <cell r="F168">
            <v>42444</v>
          </cell>
          <cell r="G168">
            <v>31469</v>
          </cell>
        </row>
        <row r="169">
          <cell r="C169">
            <v>18772268</v>
          </cell>
          <cell r="D169" t="str">
            <v>CASTILLO CAMACHO, JOSE JAVIER</v>
          </cell>
          <cell r="E169">
            <v>39736</v>
          </cell>
          <cell r="F169">
            <v>39736</v>
          </cell>
          <cell r="G169">
            <v>31336</v>
          </cell>
        </row>
        <row r="170">
          <cell r="C170">
            <v>18839404</v>
          </cell>
          <cell r="D170" t="str">
            <v>AGUILERA SEGURA, ROQUE LEONEL</v>
          </cell>
          <cell r="E170">
            <v>42430</v>
          </cell>
          <cell r="F170">
            <v>42430</v>
          </cell>
          <cell r="G170">
            <v>32740</v>
          </cell>
        </row>
        <row r="171">
          <cell r="C171">
            <v>18860361</v>
          </cell>
          <cell r="D171" t="str">
            <v>RAMIREZ NIÑO, YOLANDA EGLYS</v>
          </cell>
          <cell r="E171">
            <v>40003</v>
          </cell>
          <cell r="F171">
            <v>40003</v>
          </cell>
          <cell r="G171">
            <v>32105</v>
          </cell>
        </row>
        <row r="172">
          <cell r="C172">
            <v>19057977</v>
          </cell>
          <cell r="D172" t="str">
            <v>GUERRERO REYES, RUDIT</v>
          </cell>
          <cell r="E172">
            <v>40003</v>
          </cell>
          <cell r="F172">
            <v>40003</v>
          </cell>
          <cell r="G172">
            <v>36892</v>
          </cell>
        </row>
        <row r="173">
          <cell r="C173">
            <v>19069348</v>
          </cell>
          <cell r="D173" t="str">
            <v>PERNIA GARCIA, JOHANA NINOSKA</v>
          </cell>
          <cell r="E173">
            <v>40003</v>
          </cell>
          <cell r="F173">
            <v>40003</v>
          </cell>
          <cell r="G173">
            <v>32125</v>
          </cell>
        </row>
        <row r="174">
          <cell r="C174">
            <v>19069727</v>
          </cell>
          <cell r="D174" t="str">
            <v>YANEZ ANGULO, MERLY CECILIA</v>
          </cell>
          <cell r="E174">
            <v>40003</v>
          </cell>
          <cell r="F174">
            <v>40003</v>
          </cell>
          <cell r="G174">
            <v>32554</v>
          </cell>
        </row>
        <row r="175">
          <cell r="C175">
            <v>19191332</v>
          </cell>
          <cell r="D175" t="str">
            <v>SARMIENTO , MARIA</v>
          </cell>
          <cell r="E175">
            <v>40003</v>
          </cell>
          <cell r="F175">
            <v>40003</v>
          </cell>
          <cell r="G175">
            <v>32849</v>
          </cell>
        </row>
        <row r="176">
          <cell r="C176">
            <v>19191493</v>
          </cell>
          <cell r="D176" t="str">
            <v>ROJAS , GABRIEL ANATOLY</v>
          </cell>
          <cell r="E176">
            <v>42644</v>
          </cell>
          <cell r="F176">
            <v>42644</v>
          </cell>
          <cell r="G176">
            <v>32674</v>
          </cell>
        </row>
        <row r="177">
          <cell r="C177">
            <v>19191947</v>
          </cell>
          <cell r="D177" t="str">
            <v>LARA CASTILLO, MARTHA ELIZABETH</v>
          </cell>
          <cell r="E177">
            <v>40003</v>
          </cell>
          <cell r="F177">
            <v>40003</v>
          </cell>
          <cell r="G177">
            <v>32740</v>
          </cell>
        </row>
        <row r="178">
          <cell r="C178">
            <v>19236954</v>
          </cell>
          <cell r="D178" t="str">
            <v>CAMARGO GARCIA, DAINY MARIBEL</v>
          </cell>
          <cell r="E178">
            <v>40003</v>
          </cell>
          <cell r="F178">
            <v>40003</v>
          </cell>
          <cell r="G178">
            <v>32053</v>
          </cell>
        </row>
        <row r="179">
          <cell r="C179">
            <v>19415355</v>
          </cell>
          <cell r="D179" t="str">
            <v>SERRANO HERNANDEZ, WILLERMA E.</v>
          </cell>
          <cell r="E179">
            <v>40003</v>
          </cell>
          <cell r="F179">
            <v>40003</v>
          </cell>
          <cell r="G179">
            <v>32269</v>
          </cell>
        </row>
        <row r="180">
          <cell r="C180">
            <v>19430596</v>
          </cell>
          <cell r="D180" t="str">
            <v>CEGARRA DIAB, JORGE LUIS</v>
          </cell>
          <cell r="E180">
            <v>42767</v>
          </cell>
          <cell r="F180">
            <v>42767</v>
          </cell>
          <cell r="G180">
            <v>32562</v>
          </cell>
        </row>
        <row r="181">
          <cell r="C181">
            <v>19518699</v>
          </cell>
          <cell r="D181" t="str">
            <v>AGUILAR MILANEZ, ROSA KARINA</v>
          </cell>
          <cell r="E181">
            <v>40003</v>
          </cell>
          <cell r="F181">
            <v>40003</v>
          </cell>
          <cell r="G181">
            <v>36892</v>
          </cell>
        </row>
        <row r="182">
          <cell r="C182">
            <v>19528163</v>
          </cell>
          <cell r="D182" t="str">
            <v>VILLEGAS GIL, ADELIS JOSE</v>
          </cell>
          <cell r="E182">
            <v>42705</v>
          </cell>
          <cell r="F182">
            <v>42705</v>
          </cell>
          <cell r="G182">
            <v>32972</v>
          </cell>
        </row>
        <row r="183">
          <cell r="C183">
            <v>19631906</v>
          </cell>
          <cell r="D183" t="str">
            <v>MARQUEZ NOGUERA, YESSICA</v>
          </cell>
          <cell r="E183">
            <v>40003</v>
          </cell>
          <cell r="F183">
            <v>40003</v>
          </cell>
          <cell r="G183">
            <v>33235</v>
          </cell>
        </row>
        <row r="184">
          <cell r="C184">
            <v>19632189</v>
          </cell>
          <cell r="D184" t="str">
            <v>BENITEZ MARQUEZ, NELLY DAYANA</v>
          </cell>
          <cell r="E184">
            <v>42675</v>
          </cell>
          <cell r="F184">
            <v>42675</v>
          </cell>
          <cell r="G184">
            <v>32736</v>
          </cell>
        </row>
        <row r="185">
          <cell r="C185">
            <v>19783560</v>
          </cell>
          <cell r="D185" t="str">
            <v>MENDOZA LAVADO, MARIA DANIELA</v>
          </cell>
          <cell r="E185">
            <v>42675</v>
          </cell>
          <cell r="F185">
            <v>42675</v>
          </cell>
          <cell r="G185">
            <v>32940</v>
          </cell>
        </row>
        <row r="186">
          <cell r="C186">
            <v>20012235</v>
          </cell>
          <cell r="D186" t="str">
            <v>MENDOZA YEPEZ, EMILIA KATERIN</v>
          </cell>
          <cell r="E186">
            <v>42705</v>
          </cell>
          <cell r="F186">
            <v>42705</v>
          </cell>
          <cell r="G186">
            <v>32567</v>
          </cell>
        </row>
        <row r="187">
          <cell r="C187">
            <v>20226156</v>
          </cell>
          <cell r="D187" t="str">
            <v>GARCIA PARRA, JOIBELL</v>
          </cell>
          <cell r="E187">
            <v>41334</v>
          </cell>
          <cell r="F187">
            <v>41334</v>
          </cell>
          <cell r="G187">
            <v>33137</v>
          </cell>
        </row>
        <row r="188">
          <cell r="C188">
            <v>20238821</v>
          </cell>
          <cell r="D188" t="str">
            <v>DIAZ MARQUEZ, YADELSI DEL VALLE</v>
          </cell>
          <cell r="E188">
            <v>42705</v>
          </cell>
          <cell r="F188">
            <v>42705</v>
          </cell>
          <cell r="G188">
            <v>32645</v>
          </cell>
        </row>
        <row r="189">
          <cell r="C189">
            <v>20240464</v>
          </cell>
          <cell r="D189" t="str">
            <v>RAUSEO LOPEZ, CARLOS EDUARDO</v>
          </cell>
          <cell r="E189">
            <v>42064</v>
          </cell>
          <cell r="F189">
            <v>42064</v>
          </cell>
          <cell r="G189">
            <v>33311</v>
          </cell>
        </row>
        <row r="190">
          <cell r="C190">
            <v>20397734</v>
          </cell>
          <cell r="D190" t="str">
            <v>UZCATEGUI RANGEL, RUSMARY M</v>
          </cell>
          <cell r="E190">
            <v>40003</v>
          </cell>
          <cell r="F190">
            <v>40003</v>
          </cell>
          <cell r="G190">
            <v>31684</v>
          </cell>
        </row>
        <row r="191">
          <cell r="C191">
            <v>20407881</v>
          </cell>
          <cell r="D191" t="str">
            <v>DAVILA VALECILLO, CARLOS MIGUEL</v>
          </cell>
          <cell r="E191">
            <v>42430</v>
          </cell>
          <cell r="F191">
            <v>42430</v>
          </cell>
          <cell r="G191">
            <v>33071</v>
          </cell>
        </row>
        <row r="192">
          <cell r="C192">
            <v>20415799</v>
          </cell>
          <cell r="D192" t="str">
            <v>BUITRAGO P., RAIMELY</v>
          </cell>
          <cell r="E192">
            <v>42370</v>
          </cell>
          <cell r="F192">
            <v>42370</v>
          </cell>
          <cell r="G192">
            <v>31419</v>
          </cell>
        </row>
        <row r="193">
          <cell r="C193">
            <v>20602433</v>
          </cell>
          <cell r="D193" t="str">
            <v>LARA CASTILLO, AURISMAR</v>
          </cell>
          <cell r="E193">
            <v>40003</v>
          </cell>
          <cell r="F193">
            <v>40003</v>
          </cell>
          <cell r="G193">
            <v>33189</v>
          </cell>
        </row>
        <row r="194">
          <cell r="C194">
            <v>20642552</v>
          </cell>
          <cell r="D194" t="str">
            <v>VARGAS TORBELLO, JANIFER PAOLA</v>
          </cell>
          <cell r="E194">
            <v>40003</v>
          </cell>
          <cell r="F194">
            <v>40003</v>
          </cell>
          <cell r="G194">
            <v>32974</v>
          </cell>
        </row>
        <row r="195">
          <cell r="C195">
            <v>20734666</v>
          </cell>
          <cell r="D195" t="str">
            <v>SANDOVAL GIL, EDGAR YOHAN</v>
          </cell>
          <cell r="E195">
            <v>41167</v>
          </cell>
          <cell r="F195">
            <v>41167</v>
          </cell>
          <cell r="G195">
            <v>34141</v>
          </cell>
        </row>
        <row r="196">
          <cell r="C196">
            <v>20950471</v>
          </cell>
          <cell r="D196" t="str">
            <v>RODRIGUEZ CORTEZ DEICY Y</v>
          </cell>
          <cell r="E196">
            <v>40003</v>
          </cell>
          <cell r="F196">
            <v>40003</v>
          </cell>
          <cell r="G196">
            <v>36892</v>
          </cell>
        </row>
        <row r="197">
          <cell r="C197">
            <v>21024468</v>
          </cell>
          <cell r="D197" t="str">
            <v>PINEDA BERNAL, ELIANNY NACARY</v>
          </cell>
          <cell r="E197">
            <v>42705</v>
          </cell>
          <cell r="F197">
            <v>42705</v>
          </cell>
          <cell r="G197">
            <v>33854</v>
          </cell>
        </row>
        <row r="198">
          <cell r="C198">
            <v>21024655</v>
          </cell>
          <cell r="D198" t="str">
            <v>MENDOZA PERAZA, JHOS SHINEAD</v>
          </cell>
          <cell r="E198">
            <v>42675</v>
          </cell>
          <cell r="F198">
            <v>42675</v>
          </cell>
          <cell r="G198">
            <v>33394</v>
          </cell>
        </row>
        <row r="199">
          <cell r="C199">
            <v>21105376</v>
          </cell>
          <cell r="D199" t="str">
            <v>YERENA RIVAS, ANAMILETH VICTORIA</v>
          </cell>
          <cell r="E199">
            <v>42628</v>
          </cell>
          <cell r="F199">
            <v>42628</v>
          </cell>
          <cell r="G199">
            <v>33840</v>
          </cell>
        </row>
        <row r="200">
          <cell r="C200">
            <v>21168419</v>
          </cell>
          <cell r="D200" t="str">
            <v>RANGEL BERGARAS, JUAN DAVID</v>
          </cell>
          <cell r="E200">
            <v>42736</v>
          </cell>
          <cell r="F200">
            <v>42736</v>
          </cell>
          <cell r="G200">
            <v>33726</v>
          </cell>
        </row>
        <row r="201">
          <cell r="C201">
            <v>21419656</v>
          </cell>
          <cell r="D201" t="str">
            <v>MURILLO DE ARIAS, MARIA ESPERANZA</v>
          </cell>
          <cell r="E201">
            <v>41456</v>
          </cell>
          <cell r="F201">
            <v>41456</v>
          </cell>
          <cell r="G201">
            <v>25111</v>
          </cell>
        </row>
        <row r="202">
          <cell r="C202">
            <v>22100883</v>
          </cell>
          <cell r="D202" t="str">
            <v>SEPULVEDA MELENDEZ, LEYDIMARINES</v>
          </cell>
          <cell r="E202">
            <v>40003</v>
          </cell>
          <cell r="F202">
            <v>40003</v>
          </cell>
          <cell r="G202">
            <v>33756</v>
          </cell>
        </row>
        <row r="203">
          <cell r="C203">
            <v>22112718</v>
          </cell>
          <cell r="D203" t="str">
            <v>ACOSTA HIDALGO, MARLY OREANA</v>
          </cell>
          <cell r="E203">
            <v>42767</v>
          </cell>
          <cell r="F203">
            <v>42767</v>
          </cell>
          <cell r="G203">
            <v>34088</v>
          </cell>
        </row>
        <row r="204">
          <cell r="C204">
            <v>22347538</v>
          </cell>
          <cell r="D204" t="str">
            <v>MEJIAS LOPEZ, YOSELIN DEL CARMEN</v>
          </cell>
          <cell r="E204">
            <v>42705</v>
          </cell>
          <cell r="F204">
            <v>42705</v>
          </cell>
          <cell r="G204">
            <v>33442</v>
          </cell>
        </row>
        <row r="205">
          <cell r="C205">
            <v>22658778</v>
          </cell>
          <cell r="D205" t="str">
            <v>LINARES MOLINA, FERNANDA NAZARETH</v>
          </cell>
          <cell r="E205">
            <v>40003</v>
          </cell>
          <cell r="F205">
            <v>40003</v>
          </cell>
          <cell r="G205">
            <v>36892</v>
          </cell>
        </row>
        <row r="206">
          <cell r="C206">
            <v>23545631</v>
          </cell>
          <cell r="D206" t="str">
            <v>SANCHEZ DURAN, IDELMARIS DEL CARMEN</v>
          </cell>
          <cell r="E206">
            <v>40003</v>
          </cell>
          <cell r="F206">
            <v>40003</v>
          </cell>
          <cell r="G206">
            <v>36892</v>
          </cell>
        </row>
        <row r="207">
          <cell r="C207">
            <v>23549151</v>
          </cell>
          <cell r="D207" t="str">
            <v>GARCIA DAVILA, ENDER ARTURO</v>
          </cell>
          <cell r="E207">
            <v>42430</v>
          </cell>
          <cell r="F207">
            <v>42430</v>
          </cell>
          <cell r="G207">
            <v>34215</v>
          </cell>
        </row>
        <row r="208">
          <cell r="C208">
            <v>23549838</v>
          </cell>
          <cell r="D208" t="str">
            <v>PEÑA SUAREZ, ALEJANDRO JOSÉ</v>
          </cell>
          <cell r="E208">
            <v>42430</v>
          </cell>
          <cell r="F208">
            <v>42430</v>
          </cell>
          <cell r="G208">
            <v>34394</v>
          </cell>
        </row>
        <row r="209">
          <cell r="C209">
            <v>25159006</v>
          </cell>
          <cell r="D209" t="str">
            <v>PEREZ PERNIA, YULIET COROMOTO</v>
          </cell>
          <cell r="E209">
            <v>42675</v>
          </cell>
          <cell r="F209">
            <v>42675</v>
          </cell>
          <cell r="G209">
            <v>34983</v>
          </cell>
        </row>
        <row r="210">
          <cell r="C210">
            <v>27165813</v>
          </cell>
          <cell r="D210" t="str">
            <v>RODRIGUEZ VALERA, EMILENNY DEL CARMEN</v>
          </cell>
          <cell r="E210">
            <v>42736</v>
          </cell>
          <cell r="F210">
            <v>42736</v>
          </cell>
          <cell r="G210">
            <v>35492</v>
          </cell>
        </row>
        <row r="211">
          <cell r="C211">
            <v>84474668</v>
          </cell>
          <cell r="D211" t="str">
            <v>MERCADO , JUAN</v>
          </cell>
          <cell r="E211">
            <v>40441</v>
          </cell>
          <cell r="F211">
            <v>40441</v>
          </cell>
          <cell r="G211">
            <v>36892</v>
          </cell>
        </row>
      </sheetData>
      <sheetData sheetId="1">
        <row r="3">
          <cell r="C3" t="str">
            <v>Cedula</v>
          </cell>
          <cell r="D3" t="str">
            <v>Apellidos y Nombres</v>
          </cell>
          <cell r="E3" t="str">
            <v>Fecha de Ingreso</v>
          </cell>
          <cell r="F3" t="str">
            <v>Fecha de Inicio Contrato</v>
          </cell>
          <cell r="G3" t="str">
            <v>Fecha de Nacimiento</v>
          </cell>
        </row>
        <row r="4">
          <cell r="C4">
            <v>3450927</v>
          </cell>
          <cell r="D4" t="str">
            <v>MONCADA POVEDA, MANUEL</v>
          </cell>
          <cell r="E4">
            <v>40003</v>
          </cell>
          <cell r="F4">
            <v>40003</v>
          </cell>
          <cell r="G4">
            <v>19865</v>
          </cell>
        </row>
        <row r="5">
          <cell r="C5">
            <v>3791086</v>
          </cell>
          <cell r="D5" t="str">
            <v>ZAMBRANO CASIQUE, ALEJANDRINA</v>
          </cell>
          <cell r="E5">
            <v>40003</v>
          </cell>
          <cell r="F5">
            <v>40003</v>
          </cell>
          <cell r="G5">
            <v>16768</v>
          </cell>
        </row>
        <row r="6">
          <cell r="C6">
            <v>3834376</v>
          </cell>
          <cell r="D6" t="str">
            <v>PIÑA JUAN, BAUTISTA</v>
          </cell>
          <cell r="E6">
            <v>40003</v>
          </cell>
          <cell r="F6">
            <v>40003</v>
          </cell>
          <cell r="G6">
            <v>16977</v>
          </cell>
        </row>
        <row r="7">
          <cell r="C7">
            <v>4260034</v>
          </cell>
          <cell r="D7" t="str">
            <v>GALIANO LAURA, ROSA</v>
          </cell>
          <cell r="E7">
            <v>40003</v>
          </cell>
          <cell r="F7">
            <v>40003</v>
          </cell>
          <cell r="G7">
            <v>20863</v>
          </cell>
        </row>
        <row r="8">
          <cell r="C8">
            <v>4262324</v>
          </cell>
          <cell r="D8" t="str">
            <v>ROJO LUIS, ANTONIO</v>
          </cell>
          <cell r="E8">
            <v>40003</v>
          </cell>
          <cell r="F8">
            <v>40003</v>
          </cell>
          <cell r="G8">
            <v>17938</v>
          </cell>
        </row>
        <row r="9">
          <cell r="C9">
            <v>4264718</v>
          </cell>
          <cell r="D9" t="str">
            <v>URQUIOLA RODRIGUEZ, VICTOR N</v>
          </cell>
          <cell r="E9">
            <v>40003</v>
          </cell>
          <cell r="F9">
            <v>40003</v>
          </cell>
          <cell r="G9">
            <v>19933</v>
          </cell>
        </row>
        <row r="10">
          <cell r="C10">
            <v>4297672</v>
          </cell>
          <cell r="D10" t="str">
            <v>MARQUEZ YONY, RAFAEL</v>
          </cell>
          <cell r="E10">
            <v>40003</v>
          </cell>
          <cell r="F10">
            <v>40003</v>
          </cell>
          <cell r="G10">
            <v>19386</v>
          </cell>
        </row>
        <row r="11">
          <cell r="C11">
            <v>4408813</v>
          </cell>
          <cell r="D11" t="str">
            <v>LINARES JESUS, MARIA</v>
          </cell>
          <cell r="E11">
            <v>40003</v>
          </cell>
          <cell r="F11">
            <v>40003</v>
          </cell>
          <cell r="G11">
            <v>16148</v>
          </cell>
        </row>
        <row r="12">
          <cell r="C12">
            <v>4932574</v>
          </cell>
          <cell r="D12" t="str">
            <v>PIÑERO , EDUVIGES</v>
          </cell>
          <cell r="E12">
            <v>40003</v>
          </cell>
          <cell r="F12">
            <v>40003</v>
          </cell>
          <cell r="G12">
            <v>19912</v>
          </cell>
        </row>
        <row r="13">
          <cell r="C13">
            <v>5023684</v>
          </cell>
          <cell r="D13" t="str">
            <v>CONTRERAS ANA, DELIA</v>
          </cell>
          <cell r="E13">
            <v>40003</v>
          </cell>
          <cell r="F13">
            <v>40003</v>
          </cell>
          <cell r="G13">
            <v>18888</v>
          </cell>
        </row>
        <row r="14">
          <cell r="C14">
            <v>5137523</v>
          </cell>
          <cell r="D14" t="str">
            <v>DE LOS SANTOS, MARIA ENMA</v>
          </cell>
          <cell r="E14">
            <v>40003</v>
          </cell>
          <cell r="F14">
            <v>40003</v>
          </cell>
          <cell r="G14">
            <v>19830</v>
          </cell>
        </row>
        <row r="15">
          <cell r="C15">
            <v>5439096</v>
          </cell>
          <cell r="D15" t="str">
            <v>M0NTESINOS SOTO, HECTOR GUILLERMO</v>
          </cell>
          <cell r="E15">
            <v>40003</v>
          </cell>
          <cell r="F15">
            <v>40003</v>
          </cell>
          <cell r="G15">
            <v>21682</v>
          </cell>
        </row>
        <row r="16">
          <cell r="C16">
            <v>5649255</v>
          </cell>
          <cell r="D16" t="str">
            <v>RAMIREZ , ARNOLDO</v>
          </cell>
          <cell r="E16">
            <v>40003</v>
          </cell>
          <cell r="F16">
            <v>40003</v>
          </cell>
          <cell r="G16">
            <v>21422</v>
          </cell>
        </row>
        <row r="17">
          <cell r="C17">
            <v>5675150</v>
          </cell>
          <cell r="D17" t="str">
            <v>TORRES CARLOS, EMETRIO</v>
          </cell>
          <cell r="E17">
            <v>40003</v>
          </cell>
          <cell r="F17">
            <v>40003</v>
          </cell>
          <cell r="G17">
            <v>21289</v>
          </cell>
        </row>
        <row r="18">
          <cell r="C18">
            <v>5734232</v>
          </cell>
          <cell r="D18" t="str">
            <v>CARMEN A, CAILE C</v>
          </cell>
          <cell r="E18">
            <v>40003</v>
          </cell>
          <cell r="F18">
            <v>40003</v>
          </cell>
          <cell r="G18">
            <v>19640</v>
          </cell>
        </row>
        <row r="19">
          <cell r="C19">
            <v>6224419</v>
          </cell>
          <cell r="D19" t="str">
            <v>BELLO DE MOLINA, CARMEN JOSEFINA</v>
          </cell>
          <cell r="E19">
            <v>40003</v>
          </cell>
          <cell r="F19">
            <v>40003</v>
          </cell>
          <cell r="G19">
            <v>22612</v>
          </cell>
        </row>
        <row r="20">
          <cell r="C20">
            <v>6288447</v>
          </cell>
          <cell r="D20" t="str">
            <v>MENDEZ ROSA, MAGARITA</v>
          </cell>
          <cell r="E20">
            <v>40003</v>
          </cell>
          <cell r="F20">
            <v>40003</v>
          </cell>
          <cell r="G20">
            <v>24469</v>
          </cell>
        </row>
        <row r="21">
          <cell r="C21">
            <v>6450687</v>
          </cell>
          <cell r="D21" t="str">
            <v>GONZALEZ DELGADO, ANGEL ORESTE</v>
          </cell>
          <cell r="E21">
            <v>40422</v>
          </cell>
          <cell r="F21">
            <v>40422</v>
          </cell>
          <cell r="G21">
            <v>23802</v>
          </cell>
        </row>
        <row r="22">
          <cell r="C22">
            <v>6518100</v>
          </cell>
          <cell r="D22" t="str">
            <v>DELGADO DORIS, MARLENE</v>
          </cell>
          <cell r="E22">
            <v>40003</v>
          </cell>
          <cell r="F22">
            <v>40003</v>
          </cell>
          <cell r="G22">
            <v>22952</v>
          </cell>
        </row>
        <row r="23">
          <cell r="C23">
            <v>6582895</v>
          </cell>
          <cell r="D23" t="str">
            <v>APONTE BASTIDAS, YSMARI VIRGINIA</v>
          </cell>
          <cell r="E23">
            <v>40003</v>
          </cell>
          <cell r="F23">
            <v>40003</v>
          </cell>
          <cell r="G23">
            <v>23042</v>
          </cell>
        </row>
        <row r="24">
          <cell r="C24">
            <v>6593478</v>
          </cell>
          <cell r="D24" t="str">
            <v>RANGEL RAMIREZ, MARIA VICENTA</v>
          </cell>
          <cell r="E24">
            <v>40003</v>
          </cell>
          <cell r="F24">
            <v>40003</v>
          </cell>
          <cell r="G24">
            <v>22116</v>
          </cell>
        </row>
        <row r="25">
          <cell r="C25">
            <v>6642339</v>
          </cell>
          <cell r="D25" t="str">
            <v>ARANGURE JOSEFA, GREGORIA</v>
          </cell>
          <cell r="E25">
            <v>40003</v>
          </cell>
          <cell r="F25">
            <v>40003</v>
          </cell>
          <cell r="G25">
            <v>24042</v>
          </cell>
        </row>
        <row r="26">
          <cell r="C26">
            <v>6785559</v>
          </cell>
          <cell r="D26" t="str">
            <v>GONZALEZ G., MARY M</v>
          </cell>
          <cell r="E26">
            <v>40003</v>
          </cell>
          <cell r="F26">
            <v>40003</v>
          </cell>
          <cell r="G26">
            <v>22603</v>
          </cell>
        </row>
        <row r="27">
          <cell r="C27">
            <v>6814647</v>
          </cell>
          <cell r="D27" t="str">
            <v>RASCAMIRE GONZALEZ, CARMEN VIRGINIA</v>
          </cell>
          <cell r="E27">
            <v>40003</v>
          </cell>
          <cell r="F27">
            <v>40003</v>
          </cell>
          <cell r="G27">
            <v>22283</v>
          </cell>
        </row>
        <row r="28">
          <cell r="C28">
            <v>7411584</v>
          </cell>
          <cell r="D28" t="str">
            <v>GONZALEZ MATHEUS, WILLIAM A.</v>
          </cell>
          <cell r="E28">
            <v>40003</v>
          </cell>
          <cell r="F28">
            <v>40003</v>
          </cell>
          <cell r="G28">
            <v>25329</v>
          </cell>
        </row>
        <row r="29">
          <cell r="C29">
            <v>7542574</v>
          </cell>
          <cell r="D29" t="str">
            <v>PEREZ DE, BOLIVAR YANETT</v>
          </cell>
          <cell r="E29">
            <v>40003</v>
          </cell>
          <cell r="F29">
            <v>40003</v>
          </cell>
          <cell r="G29">
            <v>21644</v>
          </cell>
        </row>
        <row r="30">
          <cell r="C30">
            <v>7814710</v>
          </cell>
          <cell r="D30" t="str">
            <v>CHACIN MARCANO, ROSA VIRGINIA</v>
          </cell>
          <cell r="E30">
            <v>40003</v>
          </cell>
          <cell r="F30">
            <v>40003</v>
          </cell>
          <cell r="G30">
            <v>23473</v>
          </cell>
        </row>
        <row r="31">
          <cell r="C31">
            <v>8037885</v>
          </cell>
          <cell r="D31" t="str">
            <v>PEÑA SANCHEZ, GONZALO JOSE</v>
          </cell>
          <cell r="E31">
            <v>40003</v>
          </cell>
          <cell r="F31">
            <v>40003</v>
          </cell>
          <cell r="G31">
            <v>22610</v>
          </cell>
        </row>
        <row r="32">
          <cell r="C32">
            <v>8039390</v>
          </cell>
          <cell r="D32" t="str">
            <v>PEÑA PEREZ, MARIA MERCEDES</v>
          </cell>
          <cell r="E32">
            <v>40003</v>
          </cell>
          <cell r="F32">
            <v>40003</v>
          </cell>
          <cell r="G32">
            <v>23964</v>
          </cell>
        </row>
        <row r="33">
          <cell r="C33">
            <v>8059628</v>
          </cell>
          <cell r="D33" t="str">
            <v>ORELLANA SANCHEZ, ESTEBAN JOSE</v>
          </cell>
          <cell r="E33">
            <v>40003</v>
          </cell>
          <cell r="F33">
            <v>40003</v>
          </cell>
          <cell r="G33">
            <v>19354</v>
          </cell>
        </row>
        <row r="34">
          <cell r="C34">
            <v>8064160</v>
          </cell>
          <cell r="D34" t="str">
            <v>GARCIA BARRIOS, LIGIA DIGNORAH</v>
          </cell>
          <cell r="E34">
            <v>40003</v>
          </cell>
          <cell r="F34">
            <v>40003</v>
          </cell>
          <cell r="G34">
            <v>21769</v>
          </cell>
        </row>
        <row r="35">
          <cell r="C35">
            <v>8066245</v>
          </cell>
          <cell r="D35" t="str">
            <v>RODRIGUEZ DE ARANGUREN, LUISA OTILIA</v>
          </cell>
          <cell r="E35">
            <v>40003</v>
          </cell>
          <cell r="F35">
            <v>40003</v>
          </cell>
          <cell r="G35">
            <v>22658</v>
          </cell>
        </row>
        <row r="36">
          <cell r="C36">
            <v>8066308</v>
          </cell>
          <cell r="D36" t="str">
            <v>ARAUJO LUCENA, JOHNNIS DE JESUS</v>
          </cell>
          <cell r="E36">
            <v>40003</v>
          </cell>
          <cell r="F36">
            <v>40003</v>
          </cell>
          <cell r="G36">
            <v>21586</v>
          </cell>
        </row>
        <row r="37">
          <cell r="C37">
            <v>8071855</v>
          </cell>
          <cell r="D37" t="str">
            <v>BASTIDAS , JOAQUIN</v>
          </cell>
          <cell r="E37">
            <v>40003</v>
          </cell>
          <cell r="F37">
            <v>40003</v>
          </cell>
          <cell r="G37">
            <v>19952</v>
          </cell>
        </row>
        <row r="38">
          <cell r="C38">
            <v>8132716</v>
          </cell>
          <cell r="D38" t="str">
            <v>ARAQUE DE AVENDAÑO, GLADYS C</v>
          </cell>
          <cell r="E38">
            <v>40003</v>
          </cell>
          <cell r="F38">
            <v>40003</v>
          </cell>
          <cell r="G38">
            <v>22346</v>
          </cell>
        </row>
        <row r="39">
          <cell r="C39">
            <v>8143237</v>
          </cell>
          <cell r="D39" t="str">
            <v>ARIAS HERNANDEZ, WILLIAM JOSE</v>
          </cell>
          <cell r="E39">
            <v>40003</v>
          </cell>
          <cell r="F39">
            <v>40003</v>
          </cell>
          <cell r="G39">
            <v>21718</v>
          </cell>
        </row>
        <row r="40">
          <cell r="C40">
            <v>8148121</v>
          </cell>
          <cell r="D40" t="str">
            <v>FRIAS CAMACHO, MELECIO A.</v>
          </cell>
          <cell r="E40">
            <v>40003</v>
          </cell>
          <cell r="F40">
            <v>40003</v>
          </cell>
          <cell r="G40">
            <v>21228</v>
          </cell>
        </row>
        <row r="41">
          <cell r="C41">
            <v>8158436</v>
          </cell>
          <cell r="D41" t="str">
            <v>FUENMAYOR ELENA, DEL CARMEN</v>
          </cell>
          <cell r="E41">
            <v>40003</v>
          </cell>
          <cell r="F41">
            <v>40003</v>
          </cell>
          <cell r="G41">
            <v>20319</v>
          </cell>
        </row>
        <row r="42">
          <cell r="C42">
            <v>8167567</v>
          </cell>
          <cell r="D42" t="str">
            <v>OJEDA ANA, BELLA</v>
          </cell>
          <cell r="E42">
            <v>40003</v>
          </cell>
          <cell r="F42">
            <v>40003</v>
          </cell>
          <cell r="G42">
            <v>22148</v>
          </cell>
        </row>
        <row r="43">
          <cell r="C43">
            <v>8174087</v>
          </cell>
          <cell r="D43" t="str">
            <v>JIMENEZ LOPEZ, ARACELIS ISABEL</v>
          </cell>
          <cell r="E43">
            <v>40003</v>
          </cell>
          <cell r="F43">
            <v>40003</v>
          </cell>
          <cell r="G43">
            <v>20718</v>
          </cell>
        </row>
        <row r="44">
          <cell r="C44">
            <v>8195929</v>
          </cell>
          <cell r="D44" t="str">
            <v>DIAZ , LEANDRA</v>
          </cell>
          <cell r="E44">
            <v>40003</v>
          </cell>
          <cell r="F44">
            <v>40003</v>
          </cell>
          <cell r="G44">
            <v>21974</v>
          </cell>
        </row>
        <row r="45">
          <cell r="C45">
            <v>8488042</v>
          </cell>
          <cell r="D45" t="str">
            <v>RODRIGUEZ GARCIA, SAMUEL</v>
          </cell>
          <cell r="E45">
            <v>40003</v>
          </cell>
          <cell r="F45">
            <v>40003</v>
          </cell>
          <cell r="G45">
            <v>21330</v>
          </cell>
        </row>
        <row r="46">
          <cell r="C46">
            <v>8660545</v>
          </cell>
          <cell r="D46" t="str">
            <v>RODRIGUEZ MIRIAN, JOSEFINA</v>
          </cell>
          <cell r="E46">
            <v>40003</v>
          </cell>
          <cell r="F46">
            <v>40003</v>
          </cell>
          <cell r="G46">
            <v>23962</v>
          </cell>
        </row>
        <row r="47">
          <cell r="C47">
            <v>8711048</v>
          </cell>
          <cell r="D47" t="str">
            <v>VERGARA DE MURZI, EDUVINA</v>
          </cell>
          <cell r="E47">
            <v>40003</v>
          </cell>
          <cell r="F47">
            <v>40003</v>
          </cell>
          <cell r="G47">
            <v>24070</v>
          </cell>
        </row>
        <row r="48">
          <cell r="C48">
            <v>9127438</v>
          </cell>
          <cell r="D48" t="str">
            <v>GONZALEZ DE ESCALANTE, NELLY EDICTA</v>
          </cell>
          <cell r="E48">
            <v>40003</v>
          </cell>
          <cell r="F48">
            <v>40003</v>
          </cell>
          <cell r="G48">
            <v>23854</v>
          </cell>
        </row>
        <row r="49">
          <cell r="C49">
            <v>9129269</v>
          </cell>
          <cell r="D49" t="str">
            <v>SALCEDO DE, CRIOLLO IDA</v>
          </cell>
          <cell r="E49">
            <v>40003</v>
          </cell>
          <cell r="F49">
            <v>40003</v>
          </cell>
          <cell r="G49">
            <v>23057</v>
          </cell>
        </row>
        <row r="50">
          <cell r="C50">
            <v>9182289</v>
          </cell>
          <cell r="D50" t="str">
            <v>HERNANDEZ ROA, MARIA DEL CARMEN</v>
          </cell>
          <cell r="E50">
            <v>40003</v>
          </cell>
          <cell r="F50">
            <v>40003</v>
          </cell>
          <cell r="G50">
            <v>22114</v>
          </cell>
        </row>
        <row r="51">
          <cell r="C51">
            <v>9222528</v>
          </cell>
          <cell r="D51" t="str">
            <v>CUELLAR FRANCO, DEWIS I</v>
          </cell>
          <cell r="E51">
            <v>40003</v>
          </cell>
          <cell r="F51">
            <v>40003</v>
          </cell>
          <cell r="G51">
            <v>24001</v>
          </cell>
        </row>
        <row r="52">
          <cell r="C52">
            <v>9248916</v>
          </cell>
          <cell r="D52" t="str">
            <v>DEPABLOS RAMIREZ, JOSE ANTONIO</v>
          </cell>
          <cell r="E52">
            <v>40003</v>
          </cell>
          <cell r="F52">
            <v>40003</v>
          </cell>
          <cell r="G52">
            <v>23869</v>
          </cell>
        </row>
        <row r="53">
          <cell r="C53">
            <v>9253892</v>
          </cell>
          <cell r="D53" t="str">
            <v>RODRIGUEZ CRUZ, MARIO</v>
          </cell>
          <cell r="E53">
            <v>40003</v>
          </cell>
          <cell r="F53">
            <v>40003</v>
          </cell>
          <cell r="G53">
            <v>21447</v>
          </cell>
        </row>
        <row r="54">
          <cell r="C54">
            <v>9260668</v>
          </cell>
          <cell r="D54" t="str">
            <v>RODRIGUEZ RODRIGUEZ, LUIS ALEXANDER</v>
          </cell>
          <cell r="E54">
            <v>40003</v>
          </cell>
          <cell r="F54">
            <v>40003</v>
          </cell>
          <cell r="G54">
            <v>22682</v>
          </cell>
        </row>
        <row r="55">
          <cell r="C55">
            <v>9263344</v>
          </cell>
          <cell r="D55" t="str">
            <v>GONZALEZ , YRMA JOSEFA</v>
          </cell>
          <cell r="E55">
            <v>41898</v>
          </cell>
          <cell r="F55">
            <v>41898</v>
          </cell>
          <cell r="G55">
            <v>23293</v>
          </cell>
        </row>
        <row r="56">
          <cell r="C56">
            <v>9264837</v>
          </cell>
          <cell r="D56" t="str">
            <v>QUINTERO RODRIGUEZ, JUAN NICOLAS</v>
          </cell>
          <cell r="E56">
            <v>40003</v>
          </cell>
          <cell r="F56">
            <v>40003</v>
          </cell>
          <cell r="G56">
            <v>23608</v>
          </cell>
        </row>
        <row r="57">
          <cell r="C57">
            <v>9265666</v>
          </cell>
          <cell r="D57" t="str">
            <v>MARQUEZ OSORIO, IRMA</v>
          </cell>
          <cell r="E57">
            <v>40003</v>
          </cell>
          <cell r="F57">
            <v>40003</v>
          </cell>
          <cell r="G57">
            <v>22055</v>
          </cell>
        </row>
        <row r="58">
          <cell r="C58">
            <v>9269145</v>
          </cell>
          <cell r="D58" t="str">
            <v>CASTILLO CUEVAS, MARIA SOFIA</v>
          </cell>
          <cell r="E58">
            <v>40003</v>
          </cell>
          <cell r="F58">
            <v>40003</v>
          </cell>
          <cell r="G58">
            <v>21435</v>
          </cell>
        </row>
        <row r="59">
          <cell r="C59">
            <v>9341942</v>
          </cell>
          <cell r="D59" t="str">
            <v>CASTRO PABON, MARIA PRIMITIVA</v>
          </cell>
          <cell r="E59">
            <v>40003</v>
          </cell>
          <cell r="F59">
            <v>40003</v>
          </cell>
          <cell r="G59">
            <v>26995</v>
          </cell>
        </row>
        <row r="60">
          <cell r="C60">
            <v>9360343</v>
          </cell>
          <cell r="D60" t="str">
            <v>MENDEZ GRANADOS, ELIAS ANTONIO</v>
          </cell>
          <cell r="E60">
            <v>40003</v>
          </cell>
          <cell r="F60">
            <v>40003</v>
          </cell>
          <cell r="G60">
            <v>24232</v>
          </cell>
        </row>
        <row r="61">
          <cell r="C61">
            <v>9363898</v>
          </cell>
          <cell r="D61" t="str">
            <v>GARCIA ROA, ALIX</v>
          </cell>
          <cell r="E61">
            <v>40003</v>
          </cell>
          <cell r="F61">
            <v>40003</v>
          </cell>
          <cell r="G61">
            <v>22232</v>
          </cell>
        </row>
        <row r="62">
          <cell r="C62">
            <v>9363992</v>
          </cell>
          <cell r="D62" t="str">
            <v>GUATE ESTEVES, SORAIDA</v>
          </cell>
          <cell r="E62">
            <v>40003</v>
          </cell>
          <cell r="F62">
            <v>40003</v>
          </cell>
          <cell r="G62">
            <v>24746</v>
          </cell>
        </row>
        <row r="63">
          <cell r="C63">
            <v>9366658</v>
          </cell>
          <cell r="D63" t="str">
            <v>SANCHEZ DURAN, ELISEO</v>
          </cell>
          <cell r="E63">
            <v>40003</v>
          </cell>
          <cell r="F63">
            <v>40003</v>
          </cell>
          <cell r="G63">
            <v>23927</v>
          </cell>
        </row>
        <row r="64">
          <cell r="C64">
            <v>9369747</v>
          </cell>
          <cell r="D64" t="str">
            <v>RAMIREZ UZCATEGUI, HENRY</v>
          </cell>
          <cell r="E64">
            <v>40003</v>
          </cell>
          <cell r="F64">
            <v>40003</v>
          </cell>
          <cell r="G64">
            <v>25596</v>
          </cell>
        </row>
        <row r="65">
          <cell r="C65">
            <v>9370770</v>
          </cell>
          <cell r="D65" t="str">
            <v>RODRIGUEZ R., JOSE E.</v>
          </cell>
          <cell r="E65">
            <v>40189</v>
          </cell>
          <cell r="F65">
            <v>40189</v>
          </cell>
          <cell r="G65">
            <v>23054</v>
          </cell>
        </row>
        <row r="66">
          <cell r="C66">
            <v>9382951</v>
          </cell>
          <cell r="D66" t="str">
            <v>PACHECO HERNANDEZ, JOSE HILARION</v>
          </cell>
          <cell r="E66">
            <v>40003</v>
          </cell>
          <cell r="F66">
            <v>40003</v>
          </cell>
          <cell r="G66">
            <v>24618</v>
          </cell>
        </row>
        <row r="67">
          <cell r="C67">
            <v>9384475</v>
          </cell>
          <cell r="D67" t="str">
            <v>UZCATEGUI RONDON, MARIA LUISA</v>
          </cell>
          <cell r="E67">
            <v>40003</v>
          </cell>
          <cell r="F67">
            <v>40003</v>
          </cell>
          <cell r="G67">
            <v>23614</v>
          </cell>
        </row>
        <row r="68">
          <cell r="C68">
            <v>9384716</v>
          </cell>
          <cell r="D68" t="str">
            <v>MOLINA MOLINA, LUZ MARINA</v>
          </cell>
          <cell r="E68">
            <v>41898</v>
          </cell>
          <cell r="F68">
            <v>41898</v>
          </cell>
          <cell r="G68">
            <v>24188</v>
          </cell>
        </row>
        <row r="69">
          <cell r="C69">
            <v>9385292</v>
          </cell>
          <cell r="D69" t="str">
            <v>MARQUEZ CONTRERAS, MARIA HORTENCIA</v>
          </cell>
          <cell r="E69">
            <v>40003</v>
          </cell>
          <cell r="F69">
            <v>40003</v>
          </cell>
          <cell r="G69">
            <v>23908</v>
          </cell>
        </row>
        <row r="70">
          <cell r="C70">
            <v>9386624</v>
          </cell>
          <cell r="D70" t="str">
            <v>ROA R., DIANA RAMONA</v>
          </cell>
          <cell r="E70">
            <v>40003</v>
          </cell>
          <cell r="F70">
            <v>40003</v>
          </cell>
          <cell r="G70">
            <v>22159</v>
          </cell>
        </row>
        <row r="71">
          <cell r="C71">
            <v>9387107</v>
          </cell>
          <cell r="D71" t="str">
            <v>PERNIA CONTRERAS, CECILIA</v>
          </cell>
          <cell r="E71">
            <v>40003</v>
          </cell>
          <cell r="F71">
            <v>40003</v>
          </cell>
          <cell r="G71">
            <v>24068</v>
          </cell>
        </row>
        <row r="72">
          <cell r="C72">
            <v>9401805</v>
          </cell>
          <cell r="D72" t="str">
            <v>FERNANDEZ GONZALEZ, DIGNA ROSA</v>
          </cell>
          <cell r="E72">
            <v>40003</v>
          </cell>
          <cell r="F72">
            <v>40003</v>
          </cell>
          <cell r="G72">
            <v>22445</v>
          </cell>
        </row>
        <row r="73">
          <cell r="C73">
            <v>9403684</v>
          </cell>
          <cell r="D73" t="str">
            <v>BETANCOURT MARIA, CIRIA</v>
          </cell>
          <cell r="E73">
            <v>40003</v>
          </cell>
          <cell r="F73">
            <v>40003</v>
          </cell>
          <cell r="G73">
            <v>21201</v>
          </cell>
        </row>
        <row r="74">
          <cell r="C74">
            <v>9405770</v>
          </cell>
          <cell r="D74" t="str">
            <v>MONTILLA CARMEN, ELENA</v>
          </cell>
          <cell r="E74">
            <v>40003</v>
          </cell>
          <cell r="F74">
            <v>40003</v>
          </cell>
          <cell r="G74">
            <v>21468</v>
          </cell>
        </row>
        <row r="75">
          <cell r="C75">
            <v>9406333</v>
          </cell>
          <cell r="D75" t="str">
            <v>MENDOZA RUIZ, ZAYACE ANTONIO</v>
          </cell>
          <cell r="E75">
            <v>40003</v>
          </cell>
          <cell r="F75">
            <v>40003</v>
          </cell>
          <cell r="G75">
            <v>23971</v>
          </cell>
        </row>
        <row r="76">
          <cell r="C76">
            <v>9409921</v>
          </cell>
          <cell r="D76" t="str">
            <v>CANELON DELGADO, UVENCIO DE JESUS</v>
          </cell>
          <cell r="E76">
            <v>40003</v>
          </cell>
          <cell r="F76">
            <v>40003</v>
          </cell>
          <cell r="G76">
            <v>22901</v>
          </cell>
        </row>
        <row r="77">
          <cell r="C77">
            <v>9446349</v>
          </cell>
          <cell r="D77" t="str">
            <v>GARCIA SIFONTES, NANCY ALICIA</v>
          </cell>
          <cell r="E77">
            <v>40003</v>
          </cell>
          <cell r="F77">
            <v>40003</v>
          </cell>
          <cell r="G77">
            <v>23463</v>
          </cell>
        </row>
        <row r="78">
          <cell r="C78">
            <v>9536661</v>
          </cell>
          <cell r="D78" t="str">
            <v>PEÑA HIDALGO, CARMEN OMAIRA</v>
          </cell>
          <cell r="E78">
            <v>40455</v>
          </cell>
          <cell r="F78">
            <v>40455</v>
          </cell>
          <cell r="G78">
            <v>22488</v>
          </cell>
        </row>
        <row r="79">
          <cell r="C79">
            <v>9548513</v>
          </cell>
          <cell r="D79" t="str">
            <v>MENDOZA BURGOS, MARIA AGUSTINA</v>
          </cell>
          <cell r="E79">
            <v>40003</v>
          </cell>
          <cell r="F79">
            <v>40003</v>
          </cell>
          <cell r="G79">
            <v>23524</v>
          </cell>
        </row>
        <row r="80">
          <cell r="C80">
            <v>9561976</v>
          </cell>
          <cell r="D80" t="str">
            <v>MEDINA ALVAREZ, PEDRO JOSÉ</v>
          </cell>
          <cell r="E80">
            <v>40003</v>
          </cell>
          <cell r="F80">
            <v>40003</v>
          </cell>
          <cell r="G80">
            <v>22035</v>
          </cell>
        </row>
        <row r="81">
          <cell r="C81">
            <v>9596274</v>
          </cell>
          <cell r="D81" t="str">
            <v>GONZÁLEZ FRANCO, ELÍAS JOSÉ</v>
          </cell>
          <cell r="E81">
            <v>42005</v>
          </cell>
          <cell r="F81">
            <v>42005</v>
          </cell>
          <cell r="G81">
            <v>22385</v>
          </cell>
        </row>
        <row r="82">
          <cell r="C82">
            <v>9837244</v>
          </cell>
          <cell r="D82" t="str">
            <v>PARRA SEQUERA, BELKIS DEL CARMEN</v>
          </cell>
          <cell r="E82">
            <v>40003</v>
          </cell>
          <cell r="F82">
            <v>40003</v>
          </cell>
          <cell r="G82">
            <v>23930</v>
          </cell>
        </row>
        <row r="83">
          <cell r="C83">
            <v>9842163</v>
          </cell>
          <cell r="D83" t="str">
            <v>TOVAR RAUL, LIONEL</v>
          </cell>
          <cell r="E83">
            <v>40003</v>
          </cell>
          <cell r="F83">
            <v>40003</v>
          </cell>
          <cell r="G83">
            <v>23533</v>
          </cell>
        </row>
        <row r="84">
          <cell r="C84">
            <v>9872244</v>
          </cell>
          <cell r="D84" t="str">
            <v>OJEDA JORGE, LUIS</v>
          </cell>
          <cell r="E84">
            <v>40003</v>
          </cell>
          <cell r="F84">
            <v>40003</v>
          </cell>
          <cell r="G84">
            <v>23913</v>
          </cell>
        </row>
        <row r="85">
          <cell r="C85">
            <v>9874278</v>
          </cell>
          <cell r="D85" t="str">
            <v>CHÁVEZ , EDUIN ALEXANDER</v>
          </cell>
          <cell r="E85">
            <v>42005</v>
          </cell>
          <cell r="F85">
            <v>42005</v>
          </cell>
          <cell r="G85">
            <v>24763</v>
          </cell>
        </row>
        <row r="86">
          <cell r="C86">
            <v>9986771</v>
          </cell>
          <cell r="D86" t="str">
            <v>MORILLO AMELIA, ROSA</v>
          </cell>
          <cell r="E86">
            <v>40003</v>
          </cell>
          <cell r="F86">
            <v>40003</v>
          </cell>
          <cell r="G86">
            <v>24448</v>
          </cell>
        </row>
        <row r="87">
          <cell r="C87">
            <v>10052497</v>
          </cell>
          <cell r="D87" t="str">
            <v>CALDERON , LEONOR</v>
          </cell>
          <cell r="E87">
            <v>40003</v>
          </cell>
          <cell r="F87">
            <v>40003</v>
          </cell>
          <cell r="G87">
            <v>24159</v>
          </cell>
        </row>
        <row r="88">
          <cell r="C88">
            <v>10054067</v>
          </cell>
          <cell r="D88" t="str">
            <v>ROMERO CASTAÑEDA, DENNY OMAR</v>
          </cell>
          <cell r="E88">
            <v>40003</v>
          </cell>
          <cell r="F88">
            <v>40003</v>
          </cell>
          <cell r="G88">
            <v>25528</v>
          </cell>
        </row>
        <row r="89">
          <cell r="C89">
            <v>10054320</v>
          </cell>
          <cell r="D89" t="str">
            <v>MONTILLA , REINALDA</v>
          </cell>
          <cell r="E89">
            <v>40003</v>
          </cell>
          <cell r="F89">
            <v>40003</v>
          </cell>
          <cell r="G89">
            <v>23748</v>
          </cell>
        </row>
        <row r="90">
          <cell r="C90">
            <v>10058391</v>
          </cell>
          <cell r="D90" t="str">
            <v>CASTELLANO ROBLE, NORA ISABEL</v>
          </cell>
          <cell r="E90">
            <v>40003</v>
          </cell>
          <cell r="F90">
            <v>40003</v>
          </cell>
          <cell r="G90">
            <v>24935</v>
          </cell>
        </row>
        <row r="91">
          <cell r="C91">
            <v>10094789</v>
          </cell>
          <cell r="D91" t="str">
            <v>CORTEZ HERNANDEZ, MERCEDES</v>
          </cell>
          <cell r="E91">
            <v>40003</v>
          </cell>
          <cell r="F91">
            <v>40003</v>
          </cell>
          <cell r="G91">
            <v>25158</v>
          </cell>
        </row>
        <row r="92">
          <cell r="C92">
            <v>10123739</v>
          </cell>
          <cell r="D92" t="str">
            <v>Jimenez Rosa</v>
          </cell>
          <cell r="E92">
            <v>40511</v>
          </cell>
          <cell r="F92">
            <v>40511</v>
          </cell>
          <cell r="G92">
            <v>25494</v>
          </cell>
        </row>
        <row r="93">
          <cell r="C93">
            <v>10133929</v>
          </cell>
          <cell r="D93" t="str">
            <v>ANGARITA ZAMBRANO, NOLBERTO JOSE</v>
          </cell>
          <cell r="E93">
            <v>40003</v>
          </cell>
          <cell r="F93">
            <v>40003</v>
          </cell>
          <cell r="G93">
            <v>23534</v>
          </cell>
        </row>
        <row r="94">
          <cell r="C94">
            <v>10142025</v>
          </cell>
          <cell r="D94" t="str">
            <v>TOVAR ENRIQUE, BALMORE</v>
          </cell>
          <cell r="E94">
            <v>40003</v>
          </cell>
          <cell r="F94">
            <v>40003</v>
          </cell>
          <cell r="G94">
            <v>24432</v>
          </cell>
        </row>
        <row r="95">
          <cell r="C95">
            <v>10142092</v>
          </cell>
          <cell r="D95" t="str">
            <v>ESCOBAR CORREA, JOSE ANTONIO</v>
          </cell>
          <cell r="E95">
            <v>40003</v>
          </cell>
          <cell r="F95">
            <v>40003</v>
          </cell>
          <cell r="G95">
            <v>25881</v>
          </cell>
        </row>
        <row r="96">
          <cell r="C96">
            <v>10143280</v>
          </cell>
          <cell r="D96" t="str">
            <v>GUEVARA PEREZ, LUIS RAMON</v>
          </cell>
          <cell r="E96">
            <v>40003</v>
          </cell>
          <cell r="F96">
            <v>40003</v>
          </cell>
          <cell r="G96">
            <v>25247</v>
          </cell>
        </row>
        <row r="97">
          <cell r="C97">
            <v>10148658</v>
          </cell>
          <cell r="D97" t="str">
            <v>VIVAS PINTO, JOSE ANGEL</v>
          </cell>
          <cell r="E97">
            <v>40003</v>
          </cell>
          <cell r="F97">
            <v>40003</v>
          </cell>
          <cell r="G97">
            <v>24959</v>
          </cell>
        </row>
        <row r="98">
          <cell r="C98">
            <v>10167456</v>
          </cell>
          <cell r="D98" t="str">
            <v>MORA ROJAS, JOSE CLEMENTE</v>
          </cell>
          <cell r="E98">
            <v>41334</v>
          </cell>
          <cell r="F98">
            <v>41334</v>
          </cell>
          <cell r="G98">
            <v>26186</v>
          </cell>
        </row>
        <row r="99">
          <cell r="C99">
            <v>10171532</v>
          </cell>
          <cell r="D99" t="str">
            <v>ZAMBRANO LUCINDA, DEL CARMEN</v>
          </cell>
          <cell r="E99">
            <v>40003</v>
          </cell>
          <cell r="F99">
            <v>40003</v>
          </cell>
          <cell r="G99">
            <v>25398</v>
          </cell>
        </row>
        <row r="100">
          <cell r="C100">
            <v>10173294</v>
          </cell>
          <cell r="D100" t="str">
            <v>BARRIOS DE SEGOBIA, YDA</v>
          </cell>
          <cell r="E100">
            <v>40003</v>
          </cell>
          <cell r="F100">
            <v>40003</v>
          </cell>
          <cell r="G100">
            <v>26099</v>
          </cell>
        </row>
        <row r="101">
          <cell r="C101">
            <v>10176772</v>
          </cell>
          <cell r="D101" t="str">
            <v>ESCALANTE VIVAS, ROSA ELODIA</v>
          </cell>
          <cell r="E101">
            <v>40003</v>
          </cell>
          <cell r="F101">
            <v>40003</v>
          </cell>
          <cell r="G101">
            <v>25841</v>
          </cell>
        </row>
        <row r="102">
          <cell r="C102">
            <v>10179499</v>
          </cell>
          <cell r="D102" t="str">
            <v>BUSTAMANTE NIEVES, ELENA</v>
          </cell>
          <cell r="E102">
            <v>40003</v>
          </cell>
          <cell r="F102">
            <v>40003</v>
          </cell>
          <cell r="G102">
            <v>24497</v>
          </cell>
        </row>
        <row r="103">
          <cell r="C103">
            <v>10257087</v>
          </cell>
          <cell r="D103" t="str">
            <v>VILLEGAS RODRIGUEZ, MARCELINO</v>
          </cell>
          <cell r="E103">
            <v>40003</v>
          </cell>
          <cell r="F103">
            <v>40003</v>
          </cell>
          <cell r="G103">
            <v>24223</v>
          </cell>
        </row>
        <row r="104">
          <cell r="C104">
            <v>10260511</v>
          </cell>
          <cell r="D104" t="str">
            <v>LEON MAGALY, COROMOTO</v>
          </cell>
          <cell r="E104">
            <v>40003</v>
          </cell>
          <cell r="F104">
            <v>40003</v>
          </cell>
          <cell r="G104">
            <v>25964</v>
          </cell>
        </row>
        <row r="105">
          <cell r="C105">
            <v>10509607</v>
          </cell>
          <cell r="D105" t="str">
            <v>MORA DE RIVAS, MARISELA</v>
          </cell>
          <cell r="E105">
            <v>40003</v>
          </cell>
          <cell r="F105">
            <v>40003</v>
          </cell>
          <cell r="G105">
            <v>23273</v>
          </cell>
        </row>
        <row r="106">
          <cell r="C106">
            <v>10547358</v>
          </cell>
          <cell r="D106" t="str">
            <v>MEZA PEREZ, MATILDE DEL CARMEN</v>
          </cell>
          <cell r="E106">
            <v>40003</v>
          </cell>
          <cell r="F106">
            <v>40003</v>
          </cell>
          <cell r="G106">
            <v>26297</v>
          </cell>
        </row>
        <row r="107">
          <cell r="C107">
            <v>10580230</v>
          </cell>
          <cell r="D107" t="str">
            <v>SANDOVAL VALENZUELA, LUISA MARIA</v>
          </cell>
          <cell r="E107">
            <v>40003</v>
          </cell>
          <cell r="F107">
            <v>40003</v>
          </cell>
          <cell r="G107">
            <v>24709</v>
          </cell>
        </row>
        <row r="108">
          <cell r="C108">
            <v>10636447</v>
          </cell>
          <cell r="D108" t="str">
            <v>MENDOZA URANGA, MARIA MERCEDES</v>
          </cell>
          <cell r="E108">
            <v>40003</v>
          </cell>
          <cell r="F108">
            <v>40003</v>
          </cell>
          <cell r="G108">
            <v>25066</v>
          </cell>
        </row>
        <row r="109">
          <cell r="C109">
            <v>10636657</v>
          </cell>
          <cell r="D109" t="str">
            <v>RIVERO CHAMBUCO, MARIA JOSEFINA</v>
          </cell>
          <cell r="E109">
            <v>40003</v>
          </cell>
          <cell r="F109">
            <v>40003</v>
          </cell>
          <cell r="G109">
            <v>25916</v>
          </cell>
        </row>
        <row r="110">
          <cell r="C110">
            <v>10641515</v>
          </cell>
          <cell r="D110" t="str">
            <v>VARGAS MONTES, MIGDALIA COROMOTO</v>
          </cell>
          <cell r="E110">
            <v>40003</v>
          </cell>
          <cell r="F110">
            <v>40003</v>
          </cell>
          <cell r="G110">
            <v>24846</v>
          </cell>
        </row>
        <row r="111">
          <cell r="C111">
            <v>10642128</v>
          </cell>
          <cell r="D111" t="str">
            <v>LEGON GARCIA, MARIA EUGENIA</v>
          </cell>
          <cell r="E111">
            <v>40003</v>
          </cell>
          <cell r="F111">
            <v>40003</v>
          </cell>
          <cell r="G111">
            <v>26179</v>
          </cell>
        </row>
        <row r="112">
          <cell r="C112">
            <v>10721839</v>
          </cell>
          <cell r="D112" t="str">
            <v>DELGADO ALEXIS, JOSE</v>
          </cell>
          <cell r="E112">
            <v>40003</v>
          </cell>
          <cell r="F112">
            <v>40003</v>
          </cell>
          <cell r="G112">
            <v>24697</v>
          </cell>
        </row>
        <row r="113">
          <cell r="C113">
            <v>10726855</v>
          </cell>
          <cell r="D113" t="str">
            <v>PEREZ P, NINFA MARIA</v>
          </cell>
          <cell r="E113">
            <v>40003</v>
          </cell>
          <cell r="F113">
            <v>40003</v>
          </cell>
          <cell r="G113">
            <v>25152</v>
          </cell>
        </row>
        <row r="114">
          <cell r="C114">
            <v>10728746</v>
          </cell>
          <cell r="D114" t="str">
            <v>MANUEL E, LAYA V</v>
          </cell>
          <cell r="E114">
            <v>40003</v>
          </cell>
          <cell r="F114">
            <v>40003</v>
          </cell>
          <cell r="G114">
            <v>24604</v>
          </cell>
        </row>
        <row r="115">
          <cell r="C115">
            <v>10732485</v>
          </cell>
          <cell r="D115" t="str">
            <v>TORREALBA , RAFAEL</v>
          </cell>
          <cell r="E115">
            <v>39371</v>
          </cell>
          <cell r="F115">
            <v>39371</v>
          </cell>
          <cell r="G115">
            <v>25100</v>
          </cell>
        </row>
        <row r="116">
          <cell r="C116">
            <v>10990626</v>
          </cell>
          <cell r="D116" t="str">
            <v>VELIS YONNY, ALEXY</v>
          </cell>
          <cell r="E116">
            <v>40003</v>
          </cell>
          <cell r="F116">
            <v>40003</v>
          </cell>
          <cell r="G116">
            <v>25080</v>
          </cell>
        </row>
        <row r="117">
          <cell r="C117">
            <v>11083441</v>
          </cell>
          <cell r="D117" t="str">
            <v>PINEDA PÉREZ, ARELIS DAGNALY</v>
          </cell>
          <cell r="E117">
            <v>41640</v>
          </cell>
          <cell r="F117">
            <v>41640</v>
          </cell>
          <cell r="G117">
            <v>26706</v>
          </cell>
        </row>
        <row r="118">
          <cell r="C118">
            <v>11105522</v>
          </cell>
          <cell r="D118" t="str">
            <v>CONTRERAS MARIA, DE LA</v>
          </cell>
          <cell r="E118">
            <v>40003</v>
          </cell>
          <cell r="F118">
            <v>40003</v>
          </cell>
          <cell r="G118">
            <v>25691</v>
          </cell>
        </row>
        <row r="119">
          <cell r="C119">
            <v>11185771</v>
          </cell>
          <cell r="D119" t="str">
            <v>MARIA D, FIGUEREDO C</v>
          </cell>
          <cell r="E119">
            <v>40003</v>
          </cell>
          <cell r="F119">
            <v>40003</v>
          </cell>
          <cell r="G119">
            <v>25127</v>
          </cell>
        </row>
        <row r="120">
          <cell r="C120">
            <v>11190495</v>
          </cell>
          <cell r="D120" t="str">
            <v>HEREDIA GARCIA, CARLOS JOSE</v>
          </cell>
          <cell r="E120">
            <v>40003</v>
          </cell>
          <cell r="F120">
            <v>40003</v>
          </cell>
          <cell r="G120">
            <v>26117</v>
          </cell>
        </row>
        <row r="121">
          <cell r="C121">
            <v>11194397</v>
          </cell>
          <cell r="D121" t="str">
            <v>CANO MARIA, DAVID</v>
          </cell>
          <cell r="E121">
            <v>40003</v>
          </cell>
          <cell r="F121">
            <v>40003</v>
          </cell>
          <cell r="G121">
            <v>24835</v>
          </cell>
        </row>
        <row r="122">
          <cell r="C122">
            <v>11374705</v>
          </cell>
          <cell r="D122" t="str">
            <v>DUARTE MORA, NINFA BECSAIDA</v>
          </cell>
          <cell r="E122">
            <v>40003</v>
          </cell>
          <cell r="F122">
            <v>40003</v>
          </cell>
          <cell r="G122">
            <v>26247</v>
          </cell>
        </row>
        <row r="123">
          <cell r="C123">
            <v>11395093</v>
          </cell>
          <cell r="D123" t="str">
            <v>PEÑA P., PEDRO J.</v>
          </cell>
          <cell r="E123">
            <v>40189</v>
          </cell>
          <cell r="F123">
            <v>40189</v>
          </cell>
          <cell r="G123">
            <v>25687</v>
          </cell>
        </row>
        <row r="124">
          <cell r="C124">
            <v>11545314</v>
          </cell>
          <cell r="D124" t="str">
            <v>FLORES RODRIGUEZ, YENNY MARISOL</v>
          </cell>
          <cell r="E124">
            <v>40003</v>
          </cell>
          <cell r="F124">
            <v>40003</v>
          </cell>
          <cell r="G124">
            <v>25972</v>
          </cell>
        </row>
        <row r="125">
          <cell r="C125">
            <v>11563339</v>
          </cell>
          <cell r="D125" t="str">
            <v>SARMIENTO DE GARCIA, CARMEN IRENE</v>
          </cell>
          <cell r="E125">
            <v>40003</v>
          </cell>
          <cell r="F125">
            <v>40003</v>
          </cell>
          <cell r="G125">
            <v>25568</v>
          </cell>
        </row>
        <row r="126">
          <cell r="C126">
            <v>11708345</v>
          </cell>
          <cell r="D126" t="str">
            <v>MENDOZA AGRESOTH, MARIA M</v>
          </cell>
          <cell r="E126">
            <v>40003</v>
          </cell>
          <cell r="F126">
            <v>40003</v>
          </cell>
          <cell r="G126">
            <v>25912</v>
          </cell>
        </row>
        <row r="127">
          <cell r="C127">
            <v>11709732</v>
          </cell>
          <cell r="D127" t="str">
            <v>SANTIAGO , RAQUEL DEL VALLE</v>
          </cell>
          <cell r="E127">
            <v>40003</v>
          </cell>
          <cell r="F127">
            <v>40003</v>
          </cell>
          <cell r="G127">
            <v>26870</v>
          </cell>
        </row>
        <row r="128">
          <cell r="C128">
            <v>11710834</v>
          </cell>
          <cell r="D128" t="str">
            <v>GALIANO ELDA, TARSILA</v>
          </cell>
          <cell r="E128">
            <v>40003</v>
          </cell>
          <cell r="F128">
            <v>40003</v>
          </cell>
          <cell r="G128">
            <v>26359</v>
          </cell>
        </row>
        <row r="129">
          <cell r="C129">
            <v>11755607</v>
          </cell>
          <cell r="D129" t="str">
            <v>PEREZ HENRY, JOSE</v>
          </cell>
          <cell r="E129">
            <v>40003</v>
          </cell>
          <cell r="F129">
            <v>40003</v>
          </cell>
          <cell r="G129">
            <v>26208</v>
          </cell>
        </row>
        <row r="130">
          <cell r="C130">
            <v>11823935</v>
          </cell>
          <cell r="D130" t="str">
            <v>ROJAS ROMERO, MARCOS ROGELIO</v>
          </cell>
          <cell r="E130">
            <v>41640</v>
          </cell>
          <cell r="F130">
            <v>41640</v>
          </cell>
          <cell r="G130">
            <v>26944</v>
          </cell>
        </row>
        <row r="131">
          <cell r="C131">
            <v>12019169</v>
          </cell>
          <cell r="D131" t="str">
            <v>CASTILLO MARY, GREGORIA</v>
          </cell>
          <cell r="E131">
            <v>40003</v>
          </cell>
          <cell r="F131">
            <v>40003</v>
          </cell>
          <cell r="G131">
            <v>26515</v>
          </cell>
        </row>
        <row r="132">
          <cell r="C132">
            <v>12090382</v>
          </cell>
          <cell r="D132" t="str">
            <v>SALAS , SAMUEL DE JESUS</v>
          </cell>
          <cell r="E132">
            <v>40003</v>
          </cell>
          <cell r="F132">
            <v>40003</v>
          </cell>
          <cell r="G132">
            <v>25124</v>
          </cell>
        </row>
        <row r="133">
          <cell r="C133">
            <v>12196508</v>
          </cell>
          <cell r="D133" t="str">
            <v>PUERTA SALAZAR, DAVID EDIMER</v>
          </cell>
          <cell r="E133">
            <v>40003</v>
          </cell>
          <cell r="F133">
            <v>40003</v>
          </cell>
          <cell r="G133">
            <v>27524</v>
          </cell>
        </row>
        <row r="134">
          <cell r="C134">
            <v>12202367</v>
          </cell>
          <cell r="D134" t="str">
            <v>CONTRERAS ALFONSO, JOSE</v>
          </cell>
          <cell r="E134">
            <v>40003</v>
          </cell>
          <cell r="F134">
            <v>40003</v>
          </cell>
          <cell r="G134">
            <v>26351</v>
          </cell>
        </row>
        <row r="135">
          <cell r="C135">
            <v>12206876</v>
          </cell>
          <cell r="D135" t="str">
            <v>QUINTERO MARIA, EUGENIA</v>
          </cell>
          <cell r="E135">
            <v>40003</v>
          </cell>
          <cell r="F135">
            <v>40003</v>
          </cell>
          <cell r="G135">
            <v>27166</v>
          </cell>
        </row>
        <row r="136">
          <cell r="C136">
            <v>12333154</v>
          </cell>
          <cell r="D136" t="str">
            <v>LINARES MEJIAS, IRMA</v>
          </cell>
          <cell r="E136">
            <v>40003</v>
          </cell>
          <cell r="F136">
            <v>40003</v>
          </cell>
          <cell r="G136">
            <v>26333</v>
          </cell>
        </row>
        <row r="137">
          <cell r="C137">
            <v>12364146</v>
          </cell>
          <cell r="D137" t="str">
            <v>PAEZ HERNANDEZ, YUSBERLY COROMOTO</v>
          </cell>
          <cell r="E137">
            <v>40455</v>
          </cell>
          <cell r="F137">
            <v>40455</v>
          </cell>
          <cell r="G137">
            <v>26486</v>
          </cell>
        </row>
        <row r="138">
          <cell r="C138">
            <v>12367076</v>
          </cell>
          <cell r="D138" t="str">
            <v>VELIZ MARIA, BENIGNA</v>
          </cell>
          <cell r="E138">
            <v>40003</v>
          </cell>
          <cell r="F138">
            <v>40003</v>
          </cell>
          <cell r="G138">
            <v>26100</v>
          </cell>
        </row>
        <row r="139">
          <cell r="C139">
            <v>12368565</v>
          </cell>
          <cell r="D139" t="str">
            <v>SILVA, CARMEN GREGORIA</v>
          </cell>
          <cell r="E139">
            <v>40455</v>
          </cell>
          <cell r="F139">
            <v>40455</v>
          </cell>
          <cell r="G139">
            <v>26926</v>
          </cell>
        </row>
        <row r="140">
          <cell r="C140">
            <v>12462191</v>
          </cell>
          <cell r="D140" t="str">
            <v>HERNANDEZ MARQUEZ, LUIS ALFREDO</v>
          </cell>
          <cell r="E140">
            <v>40003</v>
          </cell>
          <cell r="F140">
            <v>40003</v>
          </cell>
          <cell r="G140">
            <v>25376</v>
          </cell>
        </row>
        <row r="141">
          <cell r="C141">
            <v>12522932</v>
          </cell>
          <cell r="D141" t="str">
            <v>ROJAS VERGARA, ANGELICA DE LOURDES</v>
          </cell>
          <cell r="E141">
            <v>40003</v>
          </cell>
          <cell r="F141">
            <v>40003</v>
          </cell>
          <cell r="G141">
            <v>27554</v>
          </cell>
        </row>
        <row r="142">
          <cell r="C142">
            <v>12527852</v>
          </cell>
          <cell r="D142" t="str">
            <v>TORREALBA CASTILLO, ANDREINA ELVIRA</v>
          </cell>
          <cell r="E142">
            <v>40003</v>
          </cell>
          <cell r="F142">
            <v>40003</v>
          </cell>
          <cell r="G142">
            <v>27419</v>
          </cell>
        </row>
        <row r="143">
          <cell r="C143">
            <v>12551835</v>
          </cell>
          <cell r="D143" t="str">
            <v>RIVAS RIVAS, ELIS K</v>
          </cell>
          <cell r="E143">
            <v>40003</v>
          </cell>
          <cell r="F143">
            <v>40003</v>
          </cell>
          <cell r="G143">
            <v>30017</v>
          </cell>
        </row>
        <row r="144">
          <cell r="C144">
            <v>12555371</v>
          </cell>
          <cell r="D144" t="str">
            <v>GARCIA GARCIA, SAMUEL JOSE</v>
          </cell>
          <cell r="E144">
            <v>40003</v>
          </cell>
          <cell r="F144">
            <v>40003</v>
          </cell>
          <cell r="G144">
            <v>28137</v>
          </cell>
        </row>
        <row r="145">
          <cell r="C145">
            <v>12571284</v>
          </cell>
          <cell r="D145" t="str">
            <v>PADRÓN VILLEGAS, JUANA DEL CARMEN</v>
          </cell>
          <cell r="E145">
            <v>40003</v>
          </cell>
          <cell r="F145">
            <v>40003</v>
          </cell>
          <cell r="G145">
            <v>26837</v>
          </cell>
        </row>
        <row r="146">
          <cell r="C146">
            <v>12580667</v>
          </cell>
          <cell r="D146" t="str">
            <v>ROMERO JEREZ, FREDDY RAMON</v>
          </cell>
          <cell r="E146">
            <v>40003</v>
          </cell>
          <cell r="F146">
            <v>40003</v>
          </cell>
          <cell r="G146">
            <v>27800</v>
          </cell>
        </row>
        <row r="147">
          <cell r="C147">
            <v>12718538</v>
          </cell>
          <cell r="D147" t="str">
            <v>ROSALES FERNANDEZ, VIVIAM</v>
          </cell>
          <cell r="E147">
            <v>40003</v>
          </cell>
          <cell r="F147">
            <v>40003</v>
          </cell>
          <cell r="G147">
            <v>26426</v>
          </cell>
        </row>
        <row r="148">
          <cell r="C148">
            <v>12824579</v>
          </cell>
          <cell r="D148" t="str">
            <v>HERNANDEZ ROJAS, ZOLAIDA</v>
          </cell>
          <cell r="E148">
            <v>40003</v>
          </cell>
          <cell r="F148">
            <v>40003</v>
          </cell>
          <cell r="G148">
            <v>26592</v>
          </cell>
        </row>
        <row r="149">
          <cell r="C149">
            <v>12825320</v>
          </cell>
          <cell r="D149" t="str">
            <v>JAUREGUI GARCIA, JOSE DEL CARMEN</v>
          </cell>
          <cell r="E149">
            <v>40003</v>
          </cell>
          <cell r="F149">
            <v>40003</v>
          </cell>
          <cell r="G149">
            <v>27226</v>
          </cell>
        </row>
        <row r="150">
          <cell r="C150">
            <v>12825328</v>
          </cell>
          <cell r="D150" t="str">
            <v>ALARCON MOLINA, ARELYS DEL VALLE</v>
          </cell>
          <cell r="E150">
            <v>40003</v>
          </cell>
          <cell r="F150">
            <v>40003</v>
          </cell>
          <cell r="G150">
            <v>28129</v>
          </cell>
        </row>
        <row r="151">
          <cell r="C151">
            <v>12836482</v>
          </cell>
          <cell r="D151" t="str">
            <v>ROJAS AVENDAÑO, ANA ISABEL</v>
          </cell>
          <cell r="E151">
            <v>41640</v>
          </cell>
          <cell r="F151">
            <v>41640</v>
          </cell>
          <cell r="G151">
            <v>27094</v>
          </cell>
        </row>
        <row r="152">
          <cell r="C152">
            <v>12903450</v>
          </cell>
          <cell r="D152" t="str">
            <v>CEBALLOS SOLORZANO, VICTOR ANTONIO</v>
          </cell>
          <cell r="E152">
            <v>42005</v>
          </cell>
          <cell r="F152">
            <v>42005</v>
          </cell>
          <cell r="G152">
            <v>27158</v>
          </cell>
        </row>
        <row r="153">
          <cell r="C153">
            <v>13061014</v>
          </cell>
          <cell r="D153" t="str">
            <v>PEREZ RUIZ, CENAIDA DEL CARMEN</v>
          </cell>
          <cell r="E153">
            <v>41640</v>
          </cell>
          <cell r="F153">
            <v>41640</v>
          </cell>
          <cell r="G153">
            <v>26919</v>
          </cell>
        </row>
        <row r="154">
          <cell r="C154">
            <v>13146026</v>
          </cell>
          <cell r="D154" t="str">
            <v>DUQUE ZAMBRANO, JOSE PALMIDIO</v>
          </cell>
          <cell r="E154">
            <v>40003</v>
          </cell>
          <cell r="F154">
            <v>40003</v>
          </cell>
          <cell r="G154">
            <v>27583</v>
          </cell>
        </row>
        <row r="155">
          <cell r="C155">
            <v>13148894</v>
          </cell>
          <cell r="D155" t="str">
            <v>ORTEGA GALVIS, ELISABET</v>
          </cell>
          <cell r="E155">
            <v>40003</v>
          </cell>
          <cell r="F155">
            <v>40003</v>
          </cell>
          <cell r="G155">
            <v>26946</v>
          </cell>
        </row>
        <row r="156">
          <cell r="C156">
            <v>13343416</v>
          </cell>
          <cell r="D156" t="str">
            <v>TORREALBA JIMENEZ, ELIZABETH DEL CARMEN</v>
          </cell>
          <cell r="E156">
            <v>40455</v>
          </cell>
          <cell r="F156">
            <v>40455</v>
          </cell>
          <cell r="G156">
            <v>27661</v>
          </cell>
        </row>
        <row r="157">
          <cell r="C157">
            <v>13353138</v>
          </cell>
          <cell r="D157" t="str">
            <v>GARAY LEAL, PHELIANA MARBELYS</v>
          </cell>
          <cell r="E157">
            <v>40003</v>
          </cell>
          <cell r="F157">
            <v>40003</v>
          </cell>
          <cell r="G157">
            <v>28340</v>
          </cell>
        </row>
        <row r="158">
          <cell r="C158">
            <v>13353570</v>
          </cell>
          <cell r="D158" t="str">
            <v>CARRILLO SUAREZ, WILFREDO ANTONIO</v>
          </cell>
          <cell r="E158">
            <v>40003</v>
          </cell>
          <cell r="F158">
            <v>40003</v>
          </cell>
          <cell r="G158">
            <v>28349</v>
          </cell>
        </row>
        <row r="159">
          <cell r="C159">
            <v>13501039</v>
          </cell>
          <cell r="D159" t="str">
            <v>ROJAS ALBARRAN, ZORAIDA DEL VALLE</v>
          </cell>
          <cell r="E159">
            <v>40003</v>
          </cell>
          <cell r="F159">
            <v>40003</v>
          </cell>
          <cell r="G159">
            <v>26785</v>
          </cell>
        </row>
        <row r="160">
          <cell r="C160">
            <v>13501850</v>
          </cell>
          <cell r="D160" t="str">
            <v>VALERO QUINTERO, MAYRA ALEJANDRA</v>
          </cell>
          <cell r="E160">
            <v>41640</v>
          </cell>
          <cell r="F160">
            <v>41640</v>
          </cell>
          <cell r="G160">
            <v>28446</v>
          </cell>
        </row>
        <row r="161">
          <cell r="C161">
            <v>13591437</v>
          </cell>
          <cell r="D161" t="str">
            <v>ARTEAGA GARCIA, YAMILETH DEL CARMEN</v>
          </cell>
          <cell r="E161">
            <v>40003</v>
          </cell>
          <cell r="F161">
            <v>40003</v>
          </cell>
          <cell r="G161">
            <v>28386</v>
          </cell>
        </row>
        <row r="162">
          <cell r="C162">
            <v>13605840</v>
          </cell>
          <cell r="D162" t="str">
            <v>GIMENEZ G., BEATRIZ DEL ROSARIO</v>
          </cell>
          <cell r="E162">
            <v>40003</v>
          </cell>
          <cell r="F162">
            <v>40003</v>
          </cell>
          <cell r="G162">
            <v>26715</v>
          </cell>
        </row>
        <row r="163">
          <cell r="C163">
            <v>13683422</v>
          </cell>
          <cell r="D163" t="str">
            <v>AMPUEA, JOSE LUIS</v>
          </cell>
          <cell r="E163">
            <v>40003</v>
          </cell>
          <cell r="F163">
            <v>40003</v>
          </cell>
          <cell r="G163">
            <v>25926</v>
          </cell>
        </row>
        <row r="164">
          <cell r="C164">
            <v>13683794</v>
          </cell>
          <cell r="D164" t="str">
            <v>MERCHAN H, MARIA DE LA</v>
          </cell>
          <cell r="E164">
            <v>40003</v>
          </cell>
          <cell r="F164">
            <v>40003</v>
          </cell>
          <cell r="G164">
            <v>27756</v>
          </cell>
        </row>
        <row r="165">
          <cell r="C165">
            <v>13738487</v>
          </cell>
          <cell r="D165" t="str">
            <v>ACOSTA ACOSTA, YENNY MORELIS</v>
          </cell>
          <cell r="E165">
            <v>40003</v>
          </cell>
          <cell r="F165">
            <v>40003</v>
          </cell>
          <cell r="G165">
            <v>27483</v>
          </cell>
        </row>
        <row r="166">
          <cell r="C166">
            <v>13739978</v>
          </cell>
          <cell r="D166" t="str">
            <v>GOMEZ SILVA, CLAUDIO JOSE</v>
          </cell>
          <cell r="E166">
            <v>40003</v>
          </cell>
          <cell r="F166">
            <v>40003</v>
          </cell>
          <cell r="G166">
            <v>27768</v>
          </cell>
        </row>
        <row r="167">
          <cell r="C167">
            <v>13937634</v>
          </cell>
          <cell r="D167" t="str">
            <v>CEDEÑO , PEDRO JESÚS</v>
          </cell>
          <cell r="E167">
            <v>42005</v>
          </cell>
          <cell r="F167">
            <v>42005</v>
          </cell>
          <cell r="G167">
            <v>27756</v>
          </cell>
        </row>
        <row r="168">
          <cell r="C168">
            <v>14340029</v>
          </cell>
          <cell r="D168" t="str">
            <v>MONTILBA OCHOA, JESUS KENEDDY</v>
          </cell>
          <cell r="E168">
            <v>40003</v>
          </cell>
          <cell r="F168">
            <v>40003</v>
          </cell>
          <cell r="G168">
            <v>27494</v>
          </cell>
        </row>
        <row r="169">
          <cell r="C169">
            <v>14400294</v>
          </cell>
          <cell r="D169" t="str">
            <v>MARQUINA ROJAS, MARISOL</v>
          </cell>
          <cell r="E169">
            <v>40003</v>
          </cell>
          <cell r="F169">
            <v>40003</v>
          </cell>
          <cell r="G169">
            <v>28009</v>
          </cell>
        </row>
        <row r="170">
          <cell r="C170">
            <v>14413741</v>
          </cell>
          <cell r="D170" t="str">
            <v>VELASQUEZ MERCADO, ALEIDA JOSEFINA</v>
          </cell>
          <cell r="E170">
            <v>40455</v>
          </cell>
          <cell r="F170">
            <v>40455</v>
          </cell>
          <cell r="G170">
            <v>27159</v>
          </cell>
        </row>
        <row r="171">
          <cell r="C171">
            <v>14467705</v>
          </cell>
          <cell r="D171" t="str">
            <v>CASTILLO RIVERO, FREDYS ALBERTO</v>
          </cell>
          <cell r="E171">
            <v>40422</v>
          </cell>
          <cell r="F171">
            <v>40422</v>
          </cell>
          <cell r="G171">
            <v>28745</v>
          </cell>
        </row>
        <row r="172">
          <cell r="C172">
            <v>14550134</v>
          </cell>
          <cell r="D172" t="str">
            <v>LINARES , LISBETH MARIA</v>
          </cell>
          <cell r="E172">
            <v>41640</v>
          </cell>
          <cell r="F172">
            <v>41640</v>
          </cell>
          <cell r="G172">
            <v>29526</v>
          </cell>
        </row>
        <row r="173">
          <cell r="C173">
            <v>14551628</v>
          </cell>
          <cell r="D173" t="str">
            <v>VIVAS VILLASMIL, JOSE ARGENIS</v>
          </cell>
          <cell r="E173">
            <v>40003</v>
          </cell>
          <cell r="F173">
            <v>40003</v>
          </cell>
          <cell r="G173">
            <v>26948</v>
          </cell>
        </row>
        <row r="174">
          <cell r="C174">
            <v>14602055</v>
          </cell>
          <cell r="D174" t="str">
            <v>ALVAREZ PIRTO, ERICA LISBETH</v>
          </cell>
          <cell r="E174">
            <v>40003</v>
          </cell>
          <cell r="F174">
            <v>40003</v>
          </cell>
          <cell r="G174">
            <v>29022</v>
          </cell>
        </row>
        <row r="175">
          <cell r="C175">
            <v>14609970</v>
          </cell>
          <cell r="D175" t="str">
            <v>SANOJA , YOEL GONZALO</v>
          </cell>
          <cell r="E175">
            <v>42005</v>
          </cell>
          <cell r="F175">
            <v>42005</v>
          </cell>
          <cell r="G175">
            <v>28879</v>
          </cell>
        </row>
        <row r="176">
          <cell r="C176">
            <v>14663218</v>
          </cell>
          <cell r="D176" t="str">
            <v>TORO PAREDES, LINDA</v>
          </cell>
          <cell r="E176">
            <v>40003</v>
          </cell>
          <cell r="F176">
            <v>40003</v>
          </cell>
          <cell r="G176">
            <v>29150</v>
          </cell>
        </row>
        <row r="177">
          <cell r="C177">
            <v>14714666</v>
          </cell>
          <cell r="D177" t="str">
            <v>LOPEZ BOLIVAR, JUAN CARLOS</v>
          </cell>
          <cell r="E177">
            <v>40003</v>
          </cell>
          <cell r="F177">
            <v>40003</v>
          </cell>
          <cell r="G177">
            <v>28540</v>
          </cell>
        </row>
        <row r="178">
          <cell r="C178">
            <v>14724844</v>
          </cell>
          <cell r="D178" t="str">
            <v>HERNANDEZ ROJAS, NANCY</v>
          </cell>
          <cell r="E178">
            <v>40003</v>
          </cell>
          <cell r="F178">
            <v>40003</v>
          </cell>
          <cell r="G178">
            <v>27402</v>
          </cell>
        </row>
        <row r="179">
          <cell r="C179">
            <v>14753160</v>
          </cell>
          <cell r="D179" t="str">
            <v>AULAR MACHADO, ANGEL RAMON</v>
          </cell>
          <cell r="E179">
            <v>40003</v>
          </cell>
          <cell r="F179">
            <v>40003</v>
          </cell>
          <cell r="G179">
            <v>26812</v>
          </cell>
        </row>
        <row r="180">
          <cell r="C180">
            <v>14867781</v>
          </cell>
          <cell r="D180" t="str">
            <v>ORTEGA DURAN, ELIZABETH</v>
          </cell>
          <cell r="E180">
            <v>40003</v>
          </cell>
          <cell r="F180">
            <v>40003</v>
          </cell>
          <cell r="G180">
            <v>29096</v>
          </cell>
        </row>
        <row r="181">
          <cell r="C181">
            <v>14932523</v>
          </cell>
          <cell r="D181" t="str">
            <v>LINARES L., CRUCINA C.</v>
          </cell>
          <cell r="E181">
            <v>40003</v>
          </cell>
          <cell r="F181">
            <v>40003</v>
          </cell>
          <cell r="G181">
            <v>27550</v>
          </cell>
        </row>
        <row r="182">
          <cell r="C182">
            <v>14933143</v>
          </cell>
          <cell r="D182" t="str">
            <v>MARQUINA SANCHEZ, LUZ MARINA</v>
          </cell>
          <cell r="E182">
            <v>40003</v>
          </cell>
          <cell r="F182">
            <v>40003</v>
          </cell>
          <cell r="G182">
            <v>28347</v>
          </cell>
        </row>
        <row r="183">
          <cell r="C183">
            <v>15019779</v>
          </cell>
          <cell r="D183" t="str">
            <v>VERA MENDOZA, MARIA VICTORIA</v>
          </cell>
          <cell r="E183">
            <v>40455</v>
          </cell>
          <cell r="F183">
            <v>40455</v>
          </cell>
          <cell r="G183">
            <v>29661</v>
          </cell>
        </row>
        <row r="184">
          <cell r="C184">
            <v>15038587</v>
          </cell>
          <cell r="D184" t="str">
            <v>ARTAHONA LAYA, YUSKAR RAFAEL</v>
          </cell>
          <cell r="E184">
            <v>40003</v>
          </cell>
          <cell r="F184">
            <v>40003</v>
          </cell>
          <cell r="G184">
            <v>28890</v>
          </cell>
        </row>
        <row r="185">
          <cell r="C185">
            <v>15070944</v>
          </cell>
          <cell r="D185" t="str">
            <v>ORTEGA COLMENAREZ, JESUS ENRIQUE</v>
          </cell>
          <cell r="E185">
            <v>40003</v>
          </cell>
          <cell r="F185">
            <v>40003</v>
          </cell>
          <cell r="G185">
            <v>29162</v>
          </cell>
        </row>
        <row r="186">
          <cell r="C186">
            <v>15138607</v>
          </cell>
          <cell r="D186" t="str">
            <v>BARCO ROJAS, YODARBIN DANIEL</v>
          </cell>
          <cell r="E186">
            <v>40003</v>
          </cell>
          <cell r="F186">
            <v>40003</v>
          </cell>
          <cell r="G186">
            <v>30081</v>
          </cell>
        </row>
        <row r="187">
          <cell r="C187">
            <v>15142857</v>
          </cell>
          <cell r="D187" t="str">
            <v>NAVA , YENNY</v>
          </cell>
          <cell r="E187">
            <v>40003</v>
          </cell>
          <cell r="F187">
            <v>40003</v>
          </cell>
          <cell r="G187">
            <v>28423</v>
          </cell>
        </row>
        <row r="188">
          <cell r="C188">
            <v>15144438</v>
          </cell>
          <cell r="D188" t="str">
            <v>MARTINEZ VERA, MIGUEL ANGEL</v>
          </cell>
          <cell r="E188">
            <v>41640</v>
          </cell>
          <cell r="F188">
            <v>41640</v>
          </cell>
          <cell r="G188">
            <v>27603</v>
          </cell>
        </row>
        <row r="189">
          <cell r="C189">
            <v>15157487</v>
          </cell>
          <cell r="D189" t="str">
            <v>DURAN MEDINA, YENNY DEL CARMEN</v>
          </cell>
          <cell r="E189">
            <v>41640</v>
          </cell>
          <cell r="F189">
            <v>41640</v>
          </cell>
          <cell r="G189">
            <v>28792</v>
          </cell>
        </row>
        <row r="190">
          <cell r="C190">
            <v>15157576</v>
          </cell>
          <cell r="D190" t="str">
            <v>CORRALES MARIN, JOSE NOLBERTO</v>
          </cell>
          <cell r="E190">
            <v>40003</v>
          </cell>
          <cell r="F190">
            <v>40003</v>
          </cell>
          <cell r="G190">
            <v>27382</v>
          </cell>
        </row>
        <row r="191">
          <cell r="C191">
            <v>15206209</v>
          </cell>
          <cell r="D191" t="str">
            <v>ARRAIZ RODRIGUEZ, YRLENE JOSEFINA</v>
          </cell>
          <cell r="E191">
            <v>40003</v>
          </cell>
          <cell r="F191">
            <v>40003</v>
          </cell>
          <cell r="G191">
            <v>27594</v>
          </cell>
        </row>
        <row r="192">
          <cell r="C192">
            <v>15209317</v>
          </cell>
          <cell r="D192" t="str">
            <v>RAMIREZ BUSTAMANTE, IDANIA DEL PILAR</v>
          </cell>
          <cell r="E192">
            <v>40003</v>
          </cell>
          <cell r="F192">
            <v>40003</v>
          </cell>
          <cell r="G192">
            <v>29561</v>
          </cell>
        </row>
        <row r="193">
          <cell r="C193">
            <v>15214550</v>
          </cell>
          <cell r="D193" t="str">
            <v>LINAREZ , PIERINA</v>
          </cell>
          <cell r="E193">
            <v>40003</v>
          </cell>
          <cell r="F193">
            <v>40003</v>
          </cell>
          <cell r="G193">
            <v>29539</v>
          </cell>
        </row>
        <row r="194">
          <cell r="C194">
            <v>15330600</v>
          </cell>
          <cell r="D194" t="str">
            <v>YUDITH M, MORENO M</v>
          </cell>
          <cell r="E194">
            <v>40003</v>
          </cell>
          <cell r="F194">
            <v>40003</v>
          </cell>
          <cell r="G194">
            <v>28115</v>
          </cell>
        </row>
        <row r="195">
          <cell r="C195">
            <v>15330776</v>
          </cell>
          <cell r="D195" t="str">
            <v>URQUIOLA MARTINEZ, REINALDA</v>
          </cell>
          <cell r="E195">
            <v>40003</v>
          </cell>
          <cell r="F195">
            <v>40003</v>
          </cell>
          <cell r="G195">
            <v>36892</v>
          </cell>
        </row>
        <row r="196">
          <cell r="C196">
            <v>15330901</v>
          </cell>
          <cell r="D196" t="str">
            <v>HENRIQUEZ SANTOS, JOSÉ GABRIEL</v>
          </cell>
          <cell r="E196">
            <v>41640</v>
          </cell>
          <cell r="F196">
            <v>41640</v>
          </cell>
          <cell r="G196">
            <v>29168</v>
          </cell>
        </row>
        <row r="197">
          <cell r="C197">
            <v>15485024</v>
          </cell>
          <cell r="D197" t="str">
            <v>ORTUÑO MARTINEZ, CARMEN EMPERATRIZ</v>
          </cell>
          <cell r="E197">
            <v>40210</v>
          </cell>
          <cell r="F197">
            <v>40210</v>
          </cell>
          <cell r="G197">
            <v>28287</v>
          </cell>
        </row>
        <row r="198">
          <cell r="C198">
            <v>15546139</v>
          </cell>
          <cell r="D198" t="str">
            <v>RIVERA DE QUINTERO, NURYS</v>
          </cell>
          <cell r="E198">
            <v>40003</v>
          </cell>
          <cell r="F198">
            <v>40003</v>
          </cell>
          <cell r="G198">
            <v>28400</v>
          </cell>
        </row>
        <row r="199">
          <cell r="C199">
            <v>15566491</v>
          </cell>
          <cell r="D199" t="str">
            <v>MEDINA JARA, NINFA YANETH</v>
          </cell>
          <cell r="E199">
            <v>40003</v>
          </cell>
          <cell r="F199">
            <v>40003</v>
          </cell>
          <cell r="G199">
            <v>29227</v>
          </cell>
        </row>
        <row r="200">
          <cell r="C200">
            <v>16155424</v>
          </cell>
          <cell r="D200" t="str">
            <v>SANCHEZ MARIA, ELIZABETH</v>
          </cell>
          <cell r="E200">
            <v>40003</v>
          </cell>
          <cell r="F200">
            <v>40003</v>
          </cell>
          <cell r="G200">
            <v>29337</v>
          </cell>
        </row>
        <row r="201">
          <cell r="C201">
            <v>16292261</v>
          </cell>
          <cell r="D201" t="str">
            <v>JIMENEZ OSTA, WILFREDO ANTONIO</v>
          </cell>
          <cell r="E201">
            <v>40003</v>
          </cell>
          <cell r="F201">
            <v>40003</v>
          </cell>
          <cell r="G201">
            <v>29179</v>
          </cell>
        </row>
        <row r="202">
          <cell r="C202">
            <v>16372580</v>
          </cell>
          <cell r="D202" t="str">
            <v>MORLES MONTILLA, DELIA ROSA</v>
          </cell>
          <cell r="E202">
            <v>40003</v>
          </cell>
          <cell r="F202">
            <v>40003</v>
          </cell>
          <cell r="G202">
            <v>36892</v>
          </cell>
        </row>
        <row r="203">
          <cell r="C203">
            <v>16372838</v>
          </cell>
          <cell r="D203" t="str">
            <v>SINFUENTES VELASCO, JHON EDUARDO</v>
          </cell>
          <cell r="E203">
            <v>40003</v>
          </cell>
          <cell r="F203">
            <v>40003</v>
          </cell>
          <cell r="G203">
            <v>29041</v>
          </cell>
        </row>
        <row r="204">
          <cell r="C204">
            <v>16414565</v>
          </cell>
          <cell r="D204" t="str">
            <v>LOPEZ ALASTRE, HANIER ALEXANDER</v>
          </cell>
          <cell r="E204">
            <v>40003</v>
          </cell>
          <cell r="F204">
            <v>40003</v>
          </cell>
          <cell r="G204">
            <v>36892</v>
          </cell>
        </row>
        <row r="205">
          <cell r="C205">
            <v>16487958</v>
          </cell>
          <cell r="D205" t="str">
            <v>SANCHEZ TORREALBA, CESAR DAVID</v>
          </cell>
          <cell r="E205">
            <v>41640</v>
          </cell>
          <cell r="F205">
            <v>41640</v>
          </cell>
          <cell r="G205">
            <v>29369</v>
          </cell>
        </row>
        <row r="206">
          <cell r="C206">
            <v>16527451</v>
          </cell>
          <cell r="D206" t="str">
            <v>NATERA BRAVO, MISBERTH ESMIRNA</v>
          </cell>
          <cell r="E206">
            <v>40003</v>
          </cell>
          <cell r="F206">
            <v>40003</v>
          </cell>
          <cell r="G206">
            <v>31284</v>
          </cell>
        </row>
        <row r="207">
          <cell r="C207">
            <v>16637041</v>
          </cell>
          <cell r="D207" t="str">
            <v>COLMENARES JIMENEZ, PABLO E</v>
          </cell>
          <cell r="E207">
            <v>40003</v>
          </cell>
          <cell r="F207">
            <v>40003</v>
          </cell>
          <cell r="G207">
            <v>30242</v>
          </cell>
        </row>
        <row r="208">
          <cell r="C208">
            <v>16766989</v>
          </cell>
          <cell r="D208" t="str">
            <v>FIGUEREDO , CARMEN</v>
          </cell>
          <cell r="E208">
            <v>40003</v>
          </cell>
          <cell r="F208">
            <v>40003</v>
          </cell>
          <cell r="G208">
            <v>30870</v>
          </cell>
        </row>
        <row r="209">
          <cell r="C209">
            <v>16858315</v>
          </cell>
          <cell r="D209" t="str">
            <v>ESTUPIÑAN CRISTANCHO, TEODOLINDA</v>
          </cell>
          <cell r="E209">
            <v>40003</v>
          </cell>
          <cell r="F209">
            <v>40003</v>
          </cell>
          <cell r="G209">
            <v>27456</v>
          </cell>
        </row>
        <row r="210">
          <cell r="C210">
            <v>16965944</v>
          </cell>
          <cell r="D210" t="str">
            <v>SILVA VASQUEZ, JOSE ALBERTO</v>
          </cell>
          <cell r="E210">
            <v>40003</v>
          </cell>
          <cell r="F210">
            <v>40003</v>
          </cell>
          <cell r="G210">
            <v>30860</v>
          </cell>
        </row>
        <row r="211">
          <cell r="C211">
            <v>16980705</v>
          </cell>
          <cell r="D211" t="str">
            <v>FANDIÑO , CESAR GABRIEL</v>
          </cell>
          <cell r="E211">
            <v>41974</v>
          </cell>
          <cell r="F211">
            <v>41974</v>
          </cell>
          <cell r="G211">
            <v>30813</v>
          </cell>
        </row>
        <row r="212">
          <cell r="C212">
            <v>17002804</v>
          </cell>
          <cell r="D212" t="str">
            <v>HERNANDEZ, MARY YULYS</v>
          </cell>
          <cell r="E212">
            <v>40003</v>
          </cell>
          <cell r="F212">
            <v>40003</v>
          </cell>
          <cell r="G212">
            <v>27952</v>
          </cell>
        </row>
        <row r="213">
          <cell r="C213">
            <v>17109429</v>
          </cell>
          <cell r="D213" t="str">
            <v>DUARTE RODRIGUEZ, LUZ MILENA</v>
          </cell>
          <cell r="E213">
            <v>40003</v>
          </cell>
          <cell r="F213">
            <v>40003</v>
          </cell>
          <cell r="G213">
            <v>30151</v>
          </cell>
        </row>
        <row r="214">
          <cell r="C214">
            <v>17130192</v>
          </cell>
          <cell r="D214" t="str">
            <v>UZCATEGUI SANTIAGO, MARIA M</v>
          </cell>
          <cell r="E214">
            <v>40003</v>
          </cell>
          <cell r="F214">
            <v>40003</v>
          </cell>
          <cell r="G214">
            <v>27841</v>
          </cell>
        </row>
        <row r="215">
          <cell r="C215">
            <v>17141212</v>
          </cell>
          <cell r="D215" t="str">
            <v>GARCIA MEDINA, FANNY ISMERAI</v>
          </cell>
          <cell r="E215">
            <v>40003</v>
          </cell>
          <cell r="F215">
            <v>40003</v>
          </cell>
          <cell r="G215">
            <v>30860</v>
          </cell>
        </row>
        <row r="216">
          <cell r="C216">
            <v>17203793</v>
          </cell>
          <cell r="D216" t="str">
            <v>ESCALONA, YUDITH DEL MILAGRO</v>
          </cell>
          <cell r="E216">
            <v>40003</v>
          </cell>
          <cell r="F216">
            <v>40003</v>
          </cell>
          <cell r="G216">
            <v>29832</v>
          </cell>
        </row>
        <row r="217">
          <cell r="C217">
            <v>17239298</v>
          </cell>
          <cell r="D217" t="str">
            <v>ESPINOZA QUINTERO, DAISY DEL</v>
          </cell>
          <cell r="E217">
            <v>40003</v>
          </cell>
          <cell r="F217">
            <v>40003</v>
          </cell>
          <cell r="G217">
            <v>29183</v>
          </cell>
        </row>
        <row r="218">
          <cell r="C218">
            <v>17377218</v>
          </cell>
          <cell r="D218" t="str">
            <v>PEREZ RIVAS, JESUS ANTONIO</v>
          </cell>
          <cell r="E218">
            <v>40003</v>
          </cell>
          <cell r="F218">
            <v>40003</v>
          </cell>
          <cell r="G218">
            <v>30017</v>
          </cell>
        </row>
        <row r="219">
          <cell r="C219">
            <v>17600208</v>
          </cell>
          <cell r="D219" t="str">
            <v>PÉREZ ADÁN, YULVY YUDITH</v>
          </cell>
          <cell r="E219">
            <v>40003</v>
          </cell>
          <cell r="F219">
            <v>40003</v>
          </cell>
          <cell r="G219">
            <v>30300</v>
          </cell>
        </row>
        <row r="220">
          <cell r="C220">
            <v>17635762</v>
          </cell>
          <cell r="D220" t="str">
            <v>CLAVIJO SANCHEZ, MARCOS TULIO</v>
          </cell>
          <cell r="E220">
            <v>41640</v>
          </cell>
          <cell r="F220">
            <v>41640</v>
          </cell>
          <cell r="G220">
            <v>31033</v>
          </cell>
        </row>
        <row r="221">
          <cell r="C221">
            <v>17644363</v>
          </cell>
          <cell r="D221" t="str">
            <v>GONZALEZ MEJIAS, ANA ELIZABETH</v>
          </cell>
          <cell r="E221">
            <v>41898</v>
          </cell>
          <cell r="F221">
            <v>41898</v>
          </cell>
          <cell r="G221">
            <v>29902</v>
          </cell>
        </row>
        <row r="222">
          <cell r="C222">
            <v>17661012</v>
          </cell>
          <cell r="D222" t="str">
            <v>ACOSTA AVILA, FELIX DANIEL</v>
          </cell>
          <cell r="E222">
            <v>40003</v>
          </cell>
          <cell r="F222">
            <v>40003</v>
          </cell>
          <cell r="G222">
            <v>31354</v>
          </cell>
        </row>
        <row r="223">
          <cell r="C223">
            <v>17661429</v>
          </cell>
          <cell r="D223" t="str">
            <v>CASTILLO RIVERO, JUAN ANIBAL</v>
          </cell>
          <cell r="E223">
            <v>40003</v>
          </cell>
          <cell r="F223">
            <v>40003</v>
          </cell>
          <cell r="G223">
            <v>29903</v>
          </cell>
        </row>
        <row r="224">
          <cell r="C224">
            <v>17661905</v>
          </cell>
          <cell r="D224" t="str">
            <v>MALDONADO PEREZ, ALI FRANCISCO</v>
          </cell>
          <cell r="E224">
            <v>41640</v>
          </cell>
          <cell r="F224">
            <v>41640</v>
          </cell>
          <cell r="G224">
            <v>31055</v>
          </cell>
        </row>
        <row r="225">
          <cell r="C225">
            <v>18117907</v>
          </cell>
          <cell r="D225" t="str">
            <v>PARRA DE AVANCINI, OSCARINA</v>
          </cell>
          <cell r="E225">
            <v>40003</v>
          </cell>
          <cell r="F225">
            <v>40003</v>
          </cell>
          <cell r="G225">
            <v>32099</v>
          </cell>
        </row>
        <row r="226">
          <cell r="C226">
            <v>18118746</v>
          </cell>
          <cell r="D226" t="str">
            <v>DIAZ LANDAETA, CARLOS EDUARDO</v>
          </cell>
          <cell r="E226">
            <v>40003</v>
          </cell>
          <cell r="F226">
            <v>40003</v>
          </cell>
          <cell r="G226">
            <v>30694</v>
          </cell>
        </row>
        <row r="227">
          <cell r="C227">
            <v>18226773</v>
          </cell>
          <cell r="D227" t="str">
            <v>DELGADO VARGAS, MARIA Y.</v>
          </cell>
          <cell r="E227">
            <v>40003</v>
          </cell>
          <cell r="F227">
            <v>40003</v>
          </cell>
          <cell r="G227">
            <v>29514</v>
          </cell>
        </row>
        <row r="228">
          <cell r="C228">
            <v>18321768</v>
          </cell>
          <cell r="D228" t="str">
            <v>MUJICA , ISRAEL</v>
          </cell>
          <cell r="E228">
            <v>39923</v>
          </cell>
          <cell r="F228">
            <v>39923</v>
          </cell>
          <cell r="G228">
            <v>29125</v>
          </cell>
        </row>
        <row r="229">
          <cell r="C229">
            <v>18544861</v>
          </cell>
          <cell r="D229" t="str">
            <v>HERNANDEZ GIL, LUIS HENRIQUE</v>
          </cell>
          <cell r="E229">
            <v>40003</v>
          </cell>
          <cell r="F229">
            <v>40003</v>
          </cell>
          <cell r="G229">
            <v>31688</v>
          </cell>
        </row>
        <row r="230">
          <cell r="C230">
            <v>18846492</v>
          </cell>
          <cell r="D230" t="str">
            <v>CANELON COTE KELVIN</v>
          </cell>
          <cell r="E230">
            <v>40003</v>
          </cell>
          <cell r="F230">
            <v>40003</v>
          </cell>
          <cell r="G230">
            <v>36892</v>
          </cell>
        </row>
        <row r="231">
          <cell r="C231">
            <v>18893522</v>
          </cell>
          <cell r="D231" t="str">
            <v>LEON YEPEZ, NEYMER JOSE</v>
          </cell>
          <cell r="E231">
            <v>40003</v>
          </cell>
          <cell r="F231">
            <v>40003</v>
          </cell>
          <cell r="G231">
            <v>32369</v>
          </cell>
        </row>
        <row r="232">
          <cell r="C232">
            <v>18907672</v>
          </cell>
          <cell r="D232" t="str">
            <v>PIÑERO FERNANDEZ, ALTRIS CAROLINA</v>
          </cell>
          <cell r="E232">
            <v>40003</v>
          </cell>
          <cell r="F232">
            <v>40003</v>
          </cell>
          <cell r="G232">
            <v>32356</v>
          </cell>
        </row>
        <row r="233">
          <cell r="C233">
            <v>18991527</v>
          </cell>
          <cell r="D233" t="str">
            <v>ROJAS LUNA, MIGUEL ANGEL</v>
          </cell>
          <cell r="E233">
            <v>40003</v>
          </cell>
          <cell r="F233">
            <v>40003</v>
          </cell>
          <cell r="G233">
            <v>36892</v>
          </cell>
        </row>
        <row r="234">
          <cell r="C234">
            <v>18997980</v>
          </cell>
          <cell r="D234" t="str">
            <v>BALBUENA FERNANDEZ, HONORIO A.</v>
          </cell>
          <cell r="E234">
            <v>40003</v>
          </cell>
          <cell r="F234">
            <v>40003</v>
          </cell>
          <cell r="G234">
            <v>31324</v>
          </cell>
        </row>
        <row r="235">
          <cell r="C235">
            <v>19069760</v>
          </cell>
          <cell r="D235" t="str">
            <v>ROJAS A., ISMARY ANDREINA</v>
          </cell>
          <cell r="E235">
            <v>40003</v>
          </cell>
          <cell r="F235">
            <v>40003</v>
          </cell>
          <cell r="G235">
            <v>32140</v>
          </cell>
        </row>
        <row r="236">
          <cell r="C236">
            <v>19278113</v>
          </cell>
          <cell r="D236" t="str">
            <v>BRICEÑO CASTILLO, JESUS ALEXIS</v>
          </cell>
          <cell r="E236">
            <v>41030</v>
          </cell>
          <cell r="F236">
            <v>41030</v>
          </cell>
          <cell r="G236">
            <v>33120</v>
          </cell>
        </row>
        <row r="237">
          <cell r="C237">
            <v>19283781</v>
          </cell>
          <cell r="D237" t="str">
            <v>PERDOMO , JONATHAN</v>
          </cell>
          <cell r="E237">
            <v>40003</v>
          </cell>
          <cell r="F237">
            <v>40003</v>
          </cell>
          <cell r="G237">
            <v>31180</v>
          </cell>
        </row>
        <row r="238">
          <cell r="C238">
            <v>19349796</v>
          </cell>
          <cell r="D238" t="str">
            <v>AVILA VARGAS, CARLOS ALBERTO</v>
          </cell>
          <cell r="E238">
            <v>40003</v>
          </cell>
          <cell r="F238">
            <v>40003</v>
          </cell>
          <cell r="G238">
            <v>32578</v>
          </cell>
        </row>
        <row r="239">
          <cell r="C239">
            <v>19430731</v>
          </cell>
          <cell r="D239" t="str">
            <v>MANRRIQUE LARA, WILLIANS J</v>
          </cell>
          <cell r="E239">
            <v>40003</v>
          </cell>
          <cell r="F239">
            <v>40003</v>
          </cell>
          <cell r="G239">
            <v>29036</v>
          </cell>
        </row>
        <row r="240">
          <cell r="C240">
            <v>19517062</v>
          </cell>
          <cell r="D240" t="str">
            <v>CARBAJAL LABORDA, ERMILIA</v>
          </cell>
          <cell r="E240">
            <v>40003</v>
          </cell>
          <cell r="F240">
            <v>40003</v>
          </cell>
          <cell r="G240">
            <v>31425</v>
          </cell>
        </row>
        <row r="241">
          <cell r="C241">
            <v>19612012</v>
          </cell>
          <cell r="D241" t="str">
            <v>GALLARDO GALLARDO, DUILMER YOHAN</v>
          </cell>
          <cell r="E241">
            <v>41640</v>
          </cell>
          <cell r="F241">
            <v>41640</v>
          </cell>
          <cell r="G241">
            <v>33214</v>
          </cell>
        </row>
        <row r="242">
          <cell r="C242">
            <v>19619292</v>
          </cell>
          <cell r="D242" t="str">
            <v>CASTILLO RIVERO, ANDERSON A</v>
          </cell>
          <cell r="E242">
            <v>40003</v>
          </cell>
          <cell r="F242">
            <v>40003</v>
          </cell>
          <cell r="G242">
            <v>31918</v>
          </cell>
        </row>
        <row r="243">
          <cell r="C243">
            <v>19783457</v>
          </cell>
          <cell r="D243" t="str">
            <v>BRICEÑO OROZCO, ENDER JONAS</v>
          </cell>
          <cell r="E243">
            <v>40003</v>
          </cell>
          <cell r="F243">
            <v>40003</v>
          </cell>
          <cell r="G243">
            <v>33058</v>
          </cell>
        </row>
        <row r="244">
          <cell r="C244">
            <v>19826347</v>
          </cell>
          <cell r="D244" t="str">
            <v>RODRIGUEZ DELGADO, MUNIR ALEXANDER</v>
          </cell>
          <cell r="E244">
            <v>41640</v>
          </cell>
          <cell r="F244">
            <v>41640</v>
          </cell>
          <cell r="G244">
            <v>32820</v>
          </cell>
        </row>
        <row r="245">
          <cell r="C245">
            <v>19903783</v>
          </cell>
          <cell r="D245" t="str">
            <v>LOPEZ MICHELENA, ROBERTO A</v>
          </cell>
          <cell r="E245">
            <v>40003</v>
          </cell>
          <cell r="F245">
            <v>40003</v>
          </cell>
          <cell r="G245">
            <v>33105</v>
          </cell>
        </row>
        <row r="246">
          <cell r="C246">
            <v>20004220</v>
          </cell>
          <cell r="D246" t="str">
            <v>BEROES OJEDA, EDWARD SALVADOR</v>
          </cell>
          <cell r="E246">
            <v>42005</v>
          </cell>
          <cell r="F246">
            <v>42005</v>
          </cell>
          <cell r="G246">
            <v>33539</v>
          </cell>
        </row>
        <row r="247">
          <cell r="C247">
            <v>20011244</v>
          </cell>
          <cell r="D247" t="str">
            <v>RIVAS GARCIA, HENRRY JOEL</v>
          </cell>
          <cell r="E247">
            <v>41640</v>
          </cell>
          <cell r="F247">
            <v>41640</v>
          </cell>
          <cell r="G247">
            <v>32147</v>
          </cell>
        </row>
        <row r="248">
          <cell r="C248">
            <v>20099919</v>
          </cell>
          <cell r="D248" t="str">
            <v>RODRIGUEZ RODRIGUEZ, EUDIS JAVIER</v>
          </cell>
          <cell r="E248">
            <v>41640</v>
          </cell>
          <cell r="F248">
            <v>41640</v>
          </cell>
          <cell r="G248">
            <v>33172</v>
          </cell>
        </row>
        <row r="249">
          <cell r="C249">
            <v>20599988</v>
          </cell>
          <cell r="D249" t="str">
            <v>GRAU GRISALE, YACCENIA CAROLINA</v>
          </cell>
          <cell r="E249">
            <v>40003</v>
          </cell>
          <cell r="F249">
            <v>40003</v>
          </cell>
          <cell r="G249">
            <v>32518</v>
          </cell>
        </row>
        <row r="250">
          <cell r="C250">
            <v>20733357</v>
          </cell>
          <cell r="D250" t="str">
            <v>BOLAÑOS MARQUINA, DEIXY COROMOTO</v>
          </cell>
          <cell r="E250">
            <v>40003</v>
          </cell>
          <cell r="F250">
            <v>40003</v>
          </cell>
          <cell r="G250">
            <v>30569</v>
          </cell>
        </row>
        <row r="251">
          <cell r="C251">
            <v>20736514</v>
          </cell>
          <cell r="D251" t="str">
            <v>MORENO GOMEZ, VILMA NELLY</v>
          </cell>
          <cell r="E251">
            <v>40003</v>
          </cell>
          <cell r="F251">
            <v>40003</v>
          </cell>
          <cell r="G251">
            <v>33178</v>
          </cell>
        </row>
        <row r="252">
          <cell r="C252">
            <v>20898540</v>
          </cell>
          <cell r="D252" t="str">
            <v>HIGUERA SUESCUN DIEGO A.</v>
          </cell>
          <cell r="E252">
            <v>40003</v>
          </cell>
          <cell r="F252">
            <v>40003</v>
          </cell>
          <cell r="G252">
            <v>36892</v>
          </cell>
        </row>
        <row r="253">
          <cell r="C253">
            <v>20962227</v>
          </cell>
          <cell r="D253" t="str">
            <v>CARBAJAL LABORDA, ROSA ELOINA</v>
          </cell>
          <cell r="E253">
            <v>40003</v>
          </cell>
          <cell r="F253">
            <v>40003</v>
          </cell>
          <cell r="G253">
            <v>32476</v>
          </cell>
        </row>
        <row r="254">
          <cell r="C254">
            <v>21056533</v>
          </cell>
          <cell r="D254" t="str">
            <v>JIMENEZ PEREZ, LUIS ALBERTO</v>
          </cell>
          <cell r="E254">
            <v>40003</v>
          </cell>
          <cell r="F254">
            <v>40003</v>
          </cell>
          <cell r="G254">
            <v>32699</v>
          </cell>
        </row>
        <row r="255">
          <cell r="C255">
            <v>21639798</v>
          </cell>
          <cell r="D255" t="str">
            <v>ROJAS HERRERA, JUAN BAUTISTA</v>
          </cell>
          <cell r="E255">
            <v>40003</v>
          </cell>
          <cell r="F255">
            <v>40003</v>
          </cell>
          <cell r="G255">
            <v>16867</v>
          </cell>
        </row>
        <row r="256">
          <cell r="C256">
            <v>22102575</v>
          </cell>
          <cell r="D256" t="str">
            <v>LOZANO ORTIZ, DIOVER ALEXANDER</v>
          </cell>
          <cell r="E256">
            <v>40003</v>
          </cell>
          <cell r="F256">
            <v>40003</v>
          </cell>
          <cell r="G256">
            <v>36892</v>
          </cell>
        </row>
        <row r="257">
          <cell r="C257">
            <v>22108254</v>
          </cell>
          <cell r="D257" t="str">
            <v>MELENDEZ JIMENEZ, JAVIER ANTONIO</v>
          </cell>
          <cell r="E257">
            <v>39814</v>
          </cell>
          <cell r="F257">
            <v>39814</v>
          </cell>
          <cell r="G257">
            <v>30340</v>
          </cell>
        </row>
        <row r="258">
          <cell r="C258">
            <v>22684849</v>
          </cell>
          <cell r="D258" t="str">
            <v>MONSALVE, MARITZA</v>
          </cell>
          <cell r="E258">
            <v>40003</v>
          </cell>
          <cell r="F258">
            <v>40003</v>
          </cell>
          <cell r="G258">
            <v>28351</v>
          </cell>
        </row>
        <row r="259">
          <cell r="C259">
            <v>22686542</v>
          </cell>
          <cell r="D259" t="str">
            <v>RAMIREZ QUINTERO, NANCY G.</v>
          </cell>
          <cell r="E259">
            <v>40003</v>
          </cell>
          <cell r="F259">
            <v>40003</v>
          </cell>
          <cell r="G259">
            <v>25704</v>
          </cell>
        </row>
        <row r="260">
          <cell r="C260">
            <v>22756464</v>
          </cell>
          <cell r="D260" t="str">
            <v>DELGADO, JOSE ANTONIO</v>
          </cell>
          <cell r="E260">
            <v>40003</v>
          </cell>
          <cell r="F260">
            <v>40003</v>
          </cell>
          <cell r="G260">
            <v>30122</v>
          </cell>
        </row>
        <row r="261">
          <cell r="C261">
            <v>22794648</v>
          </cell>
          <cell r="D261" t="str">
            <v>CLARO DE JURADO, ARACELYS</v>
          </cell>
          <cell r="E261">
            <v>40003</v>
          </cell>
          <cell r="F261">
            <v>40003</v>
          </cell>
          <cell r="G261">
            <v>27913</v>
          </cell>
        </row>
        <row r="262">
          <cell r="C262">
            <v>22984329</v>
          </cell>
          <cell r="D262" t="str">
            <v>HOYOS SERPA, MARTIN</v>
          </cell>
          <cell r="E262">
            <v>40003</v>
          </cell>
          <cell r="F262">
            <v>40003</v>
          </cell>
          <cell r="G262">
            <v>19674</v>
          </cell>
        </row>
        <row r="263">
          <cell r="C263">
            <v>23014901</v>
          </cell>
          <cell r="D263" t="str">
            <v>CONTRERAS ORTEGA, YENNY YULIDIN</v>
          </cell>
          <cell r="E263">
            <v>40003</v>
          </cell>
          <cell r="F263">
            <v>40003</v>
          </cell>
          <cell r="G263">
            <v>36892</v>
          </cell>
        </row>
        <row r="264">
          <cell r="C264">
            <v>23172708</v>
          </cell>
          <cell r="D264" t="str">
            <v>PEREZ BAUTISTA, RODRIGO</v>
          </cell>
          <cell r="E264">
            <v>40003</v>
          </cell>
          <cell r="F264">
            <v>40003</v>
          </cell>
          <cell r="G264">
            <v>18437</v>
          </cell>
        </row>
        <row r="265">
          <cell r="C265">
            <v>24359676</v>
          </cell>
          <cell r="D265" t="str">
            <v>FUENTES MELENDEZ, TEOFILA FRANCISCA</v>
          </cell>
          <cell r="E265">
            <v>40003</v>
          </cell>
          <cell r="F265">
            <v>40003</v>
          </cell>
          <cell r="G265">
            <v>30472</v>
          </cell>
        </row>
        <row r="266">
          <cell r="C266">
            <v>25134454</v>
          </cell>
          <cell r="D266" t="str">
            <v>RUIZ DUARTE, NINFA</v>
          </cell>
          <cell r="E266">
            <v>40003</v>
          </cell>
          <cell r="F266">
            <v>40003</v>
          </cell>
          <cell r="G266">
            <v>29284</v>
          </cell>
        </row>
        <row r="267">
          <cell r="C267">
            <v>25291879</v>
          </cell>
          <cell r="D267" t="str">
            <v>JARAMILLO , MYRIAM</v>
          </cell>
          <cell r="E267">
            <v>40003</v>
          </cell>
          <cell r="F267">
            <v>40003</v>
          </cell>
          <cell r="G267">
            <v>28817</v>
          </cell>
        </row>
        <row r="268">
          <cell r="C268">
            <v>84476400</v>
          </cell>
          <cell r="D268" t="str">
            <v>PEREZ BAUTISTA LUIS JOSE</v>
          </cell>
          <cell r="E268">
            <v>40003</v>
          </cell>
          <cell r="F268">
            <v>40003</v>
          </cell>
          <cell r="G268">
            <v>36892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0"/>
  <sheetViews>
    <sheetView tabSelected="1" topLeftCell="A158" workbookViewId="0">
      <selection activeCell="C162" sqref="C162"/>
    </sheetView>
  </sheetViews>
  <sheetFormatPr baseColWidth="10" defaultRowHeight="15"/>
  <cols>
    <col min="1" max="1" width="6.28515625" customWidth="1"/>
    <col min="3" max="3" width="41.42578125" customWidth="1"/>
    <col min="4" max="4" width="20" style="67" customWidth="1"/>
    <col min="5" max="5" width="16" style="3" customWidth="1"/>
    <col min="6" max="6" width="16.140625" customWidth="1"/>
    <col min="7" max="10" width="16.140625" style="3" customWidth="1"/>
    <col min="11" max="11" width="47.42578125" style="3" bestFit="1" customWidth="1"/>
    <col min="12" max="12" width="31.85546875" style="3" bestFit="1" customWidth="1"/>
    <col min="13" max="13" width="67.140625" customWidth="1"/>
  </cols>
  <sheetData>
    <row r="1" spans="1:13" s="3" customFormat="1">
      <c r="D1" s="67"/>
    </row>
    <row r="2" spans="1:13" s="3" customFormat="1">
      <c r="D2" s="67"/>
    </row>
    <row r="3" spans="1:13" s="3" customFormat="1">
      <c r="D3" s="67"/>
    </row>
    <row r="4" spans="1:13" s="3" customFormat="1">
      <c r="D4" s="67"/>
    </row>
    <row r="5" spans="1:13" s="3" customFormat="1">
      <c r="D5" s="67"/>
    </row>
    <row r="6" spans="1:13" ht="24.95" customHeight="1">
      <c r="A6" s="68" t="s">
        <v>0</v>
      </c>
      <c r="B6" s="68" t="s">
        <v>1</v>
      </c>
      <c r="C6" s="68" t="s">
        <v>2</v>
      </c>
      <c r="D6" s="69" t="s">
        <v>548</v>
      </c>
      <c r="E6" s="68" t="s">
        <v>549</v>
      </c>
      <c r="F6" s="68" t="s">
        <v>3</v>
      </c>
      <c r="G6" s="68" t="s">
        <v>520</v>
      </c>
      <c r="H6" s="68" t="s">
        <v>843</v>
      </c>
      <c r="I6" s="68" t="s">
        <v>839</v>
      </c>
      <c r="J6" s="68" t="s">
        <v>840</v>
      </c>
      <c r="K6" s="68" t="s">
        <v>835</v>
      </c>
      <c r="L6" s="68" t="s">
        <v>522</v>
      </c>
      <c r="M6" s="68" t="s">
        <v>4</v>
      </c>
    </row>
    <row r="7" spans="1:13" ht="24.95" customHeight="1">
      <c r="A7" s="70">
        <v>1</v>
      </c>
      <c r="B7" s="70">
        <v>1123253</v>
      </c>
      <c r="C7" s="81" t="s">
        <v>5</v>
      </c>
      <c r="D7" s="80">
        <f>VLOOKUP(B7,'[1]administrativo contratado '!$C$3:$G$211,5,FALSE)</f>
        <v>15690</v>
      </c>
      <c r="E7" s="7">
        <f>2017-YEAR(D7)</f>
        <v>75</v>
      </c>
      <c r="F7" s="71">
        <v>33344</v>
      </c>
      <c r="G7" s="7">
        <f t="shared" ref="G7:G64" si="0">2017-YEAR(F7)</f>
        <v>26</v>
      </c>
      <c r="H7" s="91">
        <v>30418</v>
      </c>
      <c r="I7" s="91" t="s">
        <v>841</v>
      </c>
      <c r="J7" s="91"/>
      <c r="K7" s="7" t="s">
        <v>836</v>
      </c>
      <c r="L7" s="7" t="s">
        <v>826</v>
      </c>
      <c r="M7" s="70" t="s">
        <v>6</v>
      </c>
    </row>
    <row r="8" spans="1:13" ht="24.95" customHeight="1">
      <c r="A8" s="70">
        <f>A7+1</f>
        <v>2</v>
      </c>
      <c r="B8" s="70">
        <v>1205173</v>
      </c>
      <c r="C8" s="81" t="s">
        <v>7</v>
      </c>
      <c r="D8" s="80">
        <f>VLOOKUP(B8,'[1]administrativo contratado '!$C$3:$G$211,5,FALSE)</f>
        <v>13692</v>
      </c>
      <c r="E8" s="7">
        <f t="shared" ref="E8:E71" si="1">2017-YEAR(D8)</f>
        <v>80</v>
      </c>
      <c r="F8" s="71">
        <v>34851</v>
      </c>
      <c r="G8" s="7">
        <f t="shared" si="0"/>
        <v>22</v>
      </c>
      <c r="H8" s="7"/>
      <c r="I8" s="7"/>
      <c r="J8" s="7"/>
      <c r="K8" s="7" t="s">
        <v>837</v>
      </c>
      <c r="L8" s="7" t="s">
        <v>826</v>
      </c>
      <c r="M8" s="70" t="s">
        <v>6</v>
      </c>
    </row>
    <row r="9" spans="1:13" ht="24.95" customHeight="1">
      <c r="A9" s="70">
        <f t="shared" ref="A9:A72" si="2">A8+1</f>
        <v>3</v>
      </c>
      <c r="B9" s="70">
        <v>1587291</v>
      </c>
      <c r="C9" s="81" t="s">
        <v>8</v>
      </c>
      <c r="D9" s="80">
        <f>VLOOKUP(B9,'[1]administrativo contratado '!$C$3:$G$211,5,FALSE)</f>
        <v>19930</v>
      </c>
      <c r="E9" s="7">
        <f t="shared" si="1"/>
        <v>63</v>
      </c>
      <c r="F9" s="71">
        <v>41788</v>
      </c>
      <c r="G9" s="7">
        <f t="shared" si="0"/>
        <v>3</v>
      </c>
      <c r="H9" s="91">
        <v>39448</v>
      </c>
      <c r="I9" s="91"/>
      <c r="J9" s="91" t="s">
        <v>841</v>
      </c>
      <c r="K9" s="7" t="s">
        <v>838</v>
      </c>
      <c r="L9" s="7" t="s">
        <v>537</v>
      </c>
      <c r="M9" s="70" t="s">
        <v>9</v>
      </c>
    </row>
    <row r="10" spans="1:13" ht="24.95" customHeight="1">
      <c r="A10" s="70">
        <f t="shared" si="2"/>
        <v>4</v>
      </c>
      <c r="B10" s="70">
        <v>2456465</v>
      </c>
      <c r="C10" s="81" t="s">
        <v>10</v>
      </c>
      <c r="D10" s="80">
        <f>VLOOKUP(B10,'[1]administrativo contratado '!$C$3:$G$211,5,FALSE)</f>
        <v>16481</v>
      </c>
      <c r="E10" s="7">
        <f t="shared" si="1"/>
        <v>72</v>
      </c>
      <c r="F10" s="71">
        <v>38261</v>
      </c>
      <c r="G10" s="7">
        <f t="shared" si="0"/>
        <v>13</v>
      </c>
      <c r="H10" s="91">
        <v>37408</v>
      </c>
      <c r="I10" s="7"/>
      <c r="J10" s="7" t="s">
        <v>841</v>
      </c>
      <c r="K10" s="7" t="s">
        <v>842</v>
      </c>
      <c r="L10" s="7" t="s">
        <v>832</v>
      </c>
      <c r="M10" s="70" t="s">
        <v>11</v>
      </c>
    </row>
    <row r="11" spans="1:13" ht="24.95" customHeight="1">
      <c r="A11" s="70">
        <f t="shared" si="2"/>
        <v>5</v>
      </c>
      <c r="B11" s="70">
        <v>2478354</v>
      </c>
      <c r="C11" s="81" t="s">
        <v>12</v>
      </c>
      <c r="D11" s="80">
        <f>VLOOKUP(B11,'[1]administrativo contratado '!$C$3:$G$211,5,FALSE)</f>
        <v>20156</v>
      </c>
      <c r="E11" s="7">
        <f t="shared" si="1"/>
        <v>62</v>
      </c>
      <c r="F11" s="71">
        <v>40189</v>
      </c>
      <c r="G11" s="7">
        <f t="shared" si="0"/>
        <v>7</v>
      </c>
      <c r="H11" s="91">
        <v>40189</v>
      </c>
      <c r="I11" s="7" t="s">
        <v>841</v>
      </c>
      <c r="J11" s="7"/>
      <c r="K11" s="7" t="s">
        <v>844</v>
      </c>
      <c r="L11" s="7" t="s">
        <v>547</v>
      </c>
      <c r="M11" s="70" t="s">
        <v>13</v>
      </c>
    </row>
    <row r="12" spans="1:13" ht="24.95" customHeight="1">
      <c r="A12" s="70">
        <f t="shared" si="2"/>
        <v>6</v>
      </c>
      <c r="B12" s="70">
        <v>2814726</v>
      </c>
      <c r="C12" s="81" t="s">
        <v>14</v>
      </c>
      <c r="D12" s="87">
        <f>VLOOKUP(B12,'[1]administrativo contratado '!$C$3:$G$211,5,FALSE)</f>
        <v>39814</v>
      </c>
      <c r="E12" s="88">
        <f t="shared" si="1"/>
        <v>8</v>
      </c>
      <c r="F12" s="71">
        <v>38687</v>
      </c>
      <c r="G12" s="7">
        <f t="shared" si="0"/>
        <v>12</v>
      </c>
      <c r="H12" s="7"/>
      <c r="I12" s="7"/>
      <c r="J12" s="7"/>
      <c r="K12" s="7"/>
      <c r="L12" s="7"/>
      <c r="M12" s="70" t="s">
        <v>15</v>
      </c>
    </row>
    <row r="13" spans="1:13" ht="24.95" customHeight="1">
      <c r="A13" s="70">
        <f t="shared" si="2"/>
        <v>7</v>
      </c>
      <c r="B13" s="70">
        <v>3042411</v>
      </c>
      <c r="C13" s="81" t="s">
        <v>16</v>
      </c>
      <c r="D13" s="87">
        <f>VLOOKUP(B13,'[1]administrativo contratado '!$C$3:$G$211,5,FALSE)</f>
        <v>39814</v>
      </c>
      <c r="E13" s="88">
        <f t="shared" si="1"/>
        <v>8</v>
      </c>
      <c r="F13" s="71">
        <v>36295</v>
      </c>
      <c r="G13" s="7">
        <f t="shared" si="0"/>
        <v>18</v>
      </c>
      <c r="H13" s="7"/>
      <c r="I13" s="7"/>
      <c r="J13" s="7"/>
      <c r="K13" s="7"/>
      <c r="L13" s="7" t="s">
        <v>828</v>
      </c>
      <c r="M13" s="70" t="s">
        <v>17</v>
      </c>
    </row>
    <row r="14" spans="1:13" ht="24.95" customHeight="1">
      <c r="A14" s="70">
        <f t="shared" si="2"/>
        <v>8</v>
      </c>
      <c r="B14" s="70">
        <v>3690528</v>
      </c>
      <c r="C14" s="81" t="s">
        <v>18</v>
      </c>
      <c r="D14" s="80">
        <f>VLOOKUP(B14,'[1]administrativo contratado '!$C$3:$G$211,5,FALSE)</f>
        <v>19699</v>
      </c>
      <c r="E14" s="7">
        <f t="shared" si="1"/>
        <v>64</v>
      </c>
      <c r="F14" s="71">
        <v>40452</v>
      </c>
      <c r="G14" s="7">
        <f t="shared" si="0"/>
        <v>7</v>
      </c>
      <c r="H14" s="91">
        <v>39077</v>
      </c>
      <c r="I14" s="7"/>
      <c r="J14" s="7" t="s">
        <v>841</v>
      </c>
      <c r="K14" s="7" t="s">
        <v>845</v>
      </c>
      <c r="L14" s="7" t="s">
        <v>542</v>
      </c>
      <c r="M14" s="70" t="s">
        <v>19</v>
      </c>
    </row>
    <row r="15" spans="1:13" ht="24.95" customHeight="1">
      <c r="A15" s="70">
        <f t="shared" si="2"/>
        <v>9</v>
      </c>
      <c r="B15" s="70">
        <v>3693185</v>
      </c>
      <c r="C15" s="81" t="s">
        <v>20</v>
      </c>
      <c r="D15" s="87">
        <f>VLOOKUP(B15,'[1]administrativo contratado '!$C$3:$G$211,5,FALSE)</f>
        <v>39814</v>
      </c>
      <c r="E15" s="88">
        <f t="shared" si="1"/>
        <v>8</v>
      </c>
      <c r="F15" s="71">
        <v>30604</v>
      </c>
      <c r="G15" s="7">
        <f t="shared" si="0"/>
        <v>34</v>
      </c>
      <c r="H15" s="7"/>
      <c r="I15" s="7"/>
      <c r="J15" s="7"/>
      <c r="K15" s="7"/>
      <c r="L15" s="7"/>
      <c r="M15" s="70" t="s">
        <v>17</v>
      </c>
    </row>
    <row r="16" spans="1:13" ht="24.95" customHeight="1">
      <c r="A16" s="70">
        <f t="shared" si="2"/>
        <v>10</v>
      </c>
      <c r="B16" s="70">
        <v>3765716</v>
      </c>
      <c r="C16" s="81" t="s">
        <v>21</v>
      </c>
      <c r="D16" s="80">
        <f>VLOOKUP(B16,'[1]administrativo contratado '!$C$3:$G$211,5,FALSE)</f>
        <v>18437</v>
      </c>
      <c r="E16" s="7">
        <f t="shared" si="1"/>
        <v>67</v>
      </c>
      <c r="F16" s="71">
        <v>29660</v>
      </c>
      <c r="G16" s="7">
        <f t="shared" si="0"/>
        <v>36</v>
      </c>
      <c r="H16" s="7"/>
      <c r="I16" s="7"/>
      <c r="J16" s="7"/>
      <c r="K16" s="7"/>
      <c r="L16" s="7" t="s">
        <v>828</v>
      </c>
      <c r="M16" s="70" t="s">
        <v>17</v>
      </c>
    </row>
    <row r="17" spans="1:13" ht="24.95" customHeight="1">
      <c r="A17" s="70">
        <f t="shared" si="2"/>
        <v>11</v>
      </c>
      <c r="B17" s="70">
        <v>4124675</v>
      </c>
      <c r="C17" s="81" t="s">
        <v>22</v>
      </c>
      <c r="D17" s="87">
        <f>VLOOKUP(B17,'[1]administrativo contratado '!$C$3:$G$211,5,FALSE)</f>
        <v>39814</v>
      </c>
      <c r="E17" s="88">
        <f t="shared" si="1"/>
        <v>8</v>
      </c>
      <c r="F17" s="71">
        <v>31656</v>
      </c>
      <c r="G17" s="7">
        <f t="shared" si="0"/>
        <v>31</v>
      </c>
      <c r="H17" s="7"/>
      <c r="I17" s="7"/>
      <c r="J17" s="7"/>
      <c r="K17" s="7"/>
      <c r="L17" s="7" t="s">
        <v>828</v>
      </c>
      <c r="M17" s="70" t="s">
        <v>17</v>
      </c>
    </row>
    <row r="18" spans="1:13" ht="24.95" customHeight="1">
      <c r="A18" s="70">
        <f t="shared" si="2"/>
        <v>12</v>
      </c>
      <c r="B18" s="70">
        <v>4257990</v>
      </c>
      <c r="C18" s="81" t="s">
        <v>23</v>
      </c>
      <c r="D18" s="80">
        <f>VLOOKUP(B18,'[1]administrativo contratado '!$C$3:$G$211,5,FALSE)</f>
        <v>19070</v>
      </c>
      <c r="E18" s="7">
        <f t="shared" si="1"/>
        <v>65</v>
      </c>
      <c r="F18" s="71">
        <v>37225</v>
      </c>
      <c r="G18" s="7">
        <f t="shared" si="0"/>
        <v>16</v>
      </c>
      <c r="H18" s="7"/>
      <c r="I18" s="7"/>
      <c r="J18" s="7"/>
      <c r="K18" s="7"/>
      <c r="L18" s="7" t="s">
        <v>833</v>
      </c>
      <c r="M18" s="70" t="s">
        <v>24</v>
      </c>
    </row>
    <row r="19" spans="1:13" ht="24.95" customHeight="1">
      <c r="A19" s="70">
        <f t="shared" si="2"/>
        <v>13</v>
      </c>
      <c r="B19" s="70">
        <v>4260052</v>
      </c>
      <c r="C19" s="81" t="s">
        <v>25</v>
      </c>
      <c r="D19" s="80">
        <f>VLOOKUP(B19,'[1]administrativo contratado '!$C$3:$G$211,5,FALSE)</f>
        <v>21961</v>
      </c>
      <c r="E19" s="7">
        <f t="shared" si="1"/>
        <v>57</v>
      </c>
      <c r="F19" s="71">
        <v>40003</v>
      </c>
      <c r="G19" s="7">
        <f t="shared" si="0"/>
        <v>8</v>
      </c>
      <c r="H19" s="7"/>
      <c r="I19" s="7"/>
      <c r="J19" s="7"/>
      <c r="K19" s="7"/>
      <c r="L19" s="7" t="s">
        <v>828</v>
      </c>
      <c r="M19" s="70" t="s">
        <v>13</v>
      </c>
    </row>
    <row r="20" spans="1:13" ht="24.95" customHeight="1">
      <c r="A20" s="70">
        <f t="shared" si="2"/>
        <v>14</v>
      </c>
      <c r="B20" s="70">
        <v>4371503</v>
      </c>
      <c r="C20" s="81" t="s">
        <v>26</v>
      </c>
      <c r="D20" s="80">
        <f>VLOOKUP(B20,'[1]administrativo contratado '!$C$3:$G$211,5,FALSE)</f>
        <v>20175</v>
      </c>
      <c r="E20" s="7">
        <f t="shared" si="1"/>
        <v>62</v>
      </c>
      <c r="F20" s="71">
        <v>40003</v>
      </c>
      <c r="G20" s="7">
        <f t="shared" si="0"/>
        <v>8</v>
      </c>
      <c r="H20" s="7"/>
      <c r="I20" s="7"/>
      <c r="J20" s="7"/>
      <c r="K20" s="7"/>
      <c r="L20" s="7" t="s">
        <v>538</v>
      </c>
      <c r="M20" s="70" t="s">
        <v>19</v>
      </c>
    </row>
    <row r="21" spans="1:13" ht="24.95" customHeight="1">
      <c r="A21" s="70">
        <f t="shared" si="2"/>
        <v>15</v>
      </c>
      <c r="B21" s="70">
        <v>4457375</v>
      </c>
      <c r="C21" s="81" t="s">
        <v>27</v>
      </c>
      <c r="D21" s="80">
        <f>VLOOKUP(B21,'[1]administrativo contratado '!$C$3:$G$211,5,FALSE)</f>
        <v>20362</v>
      </c>
      <c r="E21" s="7">
        <f t="shared" si="1"/>
        <v>62</v>
      </c>
      <c r="F21" s="71">
        <v>39090</v>
      </c>
      <c r="G21" s="7">
        <f t="shared" si="0"/>
        <v>10</v>
      </c>
      <c r="H21" s="7"/>
      <c r="I21" s="7"/>
      <c r="J21" s="7"/>
      <c r="K21" s="7"/>
      <c r="L21" s="7" t="s">
        <v>828</v>
      </c>
      <c r="M21" s="70" t="s">
        <v>28</v>
      </c>
    </row>
    <row r="22" spans="1:13" ht="24.95" customHeight="1">
      <c r="A22" s="70">
        <f t="shared" si="2"/>
        <v>16</v>
      </c>
      <c r="B22" s="70">
        <v>4927660</v>
      </c>
      <c r="C22" s="81" t="s">
        <v>29</v>
      </c>
      <c r="D22" s="80">
        <f>VLOOKUP(B22,'[1]administrativo contratado '!$C$3:$G$211,5,FALSE)</f>
        <v>21963</v>
      </c>
      <c r="E22" s="7">
        <f t="shared" si="1"/>
        <v>57</v>
      </c>
      <c r="F22" s="71">
        <v>40189</v>
      </c>
      <c r="G22" s="7">
        <f t="shared" si="0"/>
        <v>7</v>
      </c>
      <c r="H22" s="7"/>
      <c r="I22" s="7"/>
      <c r="J22" s="7"/>
      <c r="K22" s="7"/>
      <c r="L22" s="7" t="s">
        <v>828</v>
      </c>
      <c r="M22" s="70" t="s">
        <v>13</v>
      </c>
    </row>
    <row r="23" spans="1:13" ht="24.95" customHeight="1">
      <c r="A23" s="70">
        <f t="shared" si="2"/>
        <v>17</v>
      </c>
      <c r="B23" s="70">
        <v>4931346</v>
      </c>
      <c r="C23" s="81" t="s">
        <v>30</v>
      </c>
      <c r="D23" s="87">
        <f>VLOOKUP(B23,'[1]administrativo contratado '!$C$3:$G$211,5,FALSE)</f>
        <v>36892</v>
      </c>
      <c r="E23" s="88">
        <f t="shared" si="1"/>
        <v>16</v>
      </c>
      <c r="F23" s="71">
        <v>40003</v>
      </c>
      <c r="G23" s="7">
        <f t="shared" si="0"/>
        <v>8</v>
      </c>
      <c r="H23" s="7"/>
      <c r="I23" s="7"/>
      <c r="J23" s="7"/>
      <c r="K23" s="7"/>
      <c r="L23" s="7" t="s">
        <v>828</v>
      </c>
      <c r="M23" s="70" t="s">
        <v>13</v>
      </c>
    </row>
    <row r="24" spans="1:13" ht="24.95" customHeight="1">
      <c r="A24" s="70">
        <f t="shared" si="2"/>
        <v>18</v>
      </c>
      <c r="B24" s="70">
        <v>5074312</v>
      </c>
      <c r="C24" s="81" t="s">
        <v>31</v>
      </c>
      <c r="D24" s="80">
        <f>VLOOKUP(B24,'[1]administrativo contratado '!$C$3:$G$211,5,FALSE)</f>
        <v>20547</v>
      </c>
      <c r="E24" s="7">
        <f t="shared" si="1"/>
        <v>61</v>
      </c>
      <c r="F24" s="71">
        <v>37225</v>
      </c>
      <c r="G24" s="7">
        <f t="shared" si="0"/>
        <v>16</v>
      </c>
      <c r="H24" s="7"/>
      <c r="I24" s="7"/>
      <c r="J24" s="7"/>
      <c r="K24" s="7"/>
      <c r="L24" s="7" t="s">
        <v>833</v>
      </c>
      <c r="M24" s="70" t="s">
        <v>24</v>
      </c>
    </row>
    <row r="25" spans="1:13" ht="24.95" customHeight="1">
      <c r="A25" s="70">
        <f t="shared" si="2"/>
        <v>19</v>
      </c>
      <c r="B25" s="70">
        <v>5279933</v>
      </c>
      <c r="C25" s="81" t="s">
        <v>32</v>
      </c>
      <c r="D25" s="80">
        <f>VLOOKUP(B25,'[1]administrativo contratado '!$C$3:$G$211,5,FALSE)</f>
        <v>21254</v>
      </c>
      <c r="E25" s="7">
        <f t="shared" si="1"/>
        <v>59</v>
      </c>
      <c r="F25" s="71">
        <v>38019</v>
      </c>
      <c r="G25" s="7">
        <f t="shared" si="0"/>
        <v>13</v>
      </c>
      <c r="H25" s="7"/>
      <c r="I25" s="7"/>
      <c r="J25" s="7"/>
      <c r="K25" s="7"/>
      <c r="L25" s="7" t="s">
        <v>828</v>
      </c>
      <c r="M25" s="70" t="s">
        <v>33</v>
      </c>
    </row>
    <row r="26" spans="1:13" ht="24.95" customHeight="1">
      <c r="A26" s="70">
        <f t="shared" si="2"/>
        <v>20</v>
      </c>
      <c r="B26" s="70">
        <v>5747930</v>
      </c>
      <c r="C26" s="81" t="s">
        <v>34</v>
      </c>
      <c r="D26" s="80">
        <f>VLOOKUP(B26,'[1]administrativo contratado '!$C$3:$G$211,5,FALSE)</f>
        <v>21588</v>
      </c>
      <c r="E26" s="7">
        <f t="shared" si="1"/>
        <v>58</v>
      </c>
      <c r="F26" s="71">
        <v>40003</v>
      </c>
      <c r="G26" s="7">
        <f t="shared" si="0"/>
        <v>8</v>
      </c>
      <c r="H26" s="7"/>
      <c r="I26" s="7"/>
      <c r="J26" s="7"/>
      <c r="K26" s="7"/>
      <c r="L26" s="7" t="s">
        <v>823</v>
      </c>
      <c r="M26" s="70" t="s">
        <v>19</v>
      </c>
    </row>
    <row r="27" spans="1:13" ht="24.95" customHeight="1">
      <c r="A27" s="70">
        <f t="shared" si="2"/>
        <v>21</v>
      </c>
      <c r="B27" s="70">
        <v>6053409</v>
      </c>
      <c r="C27" s="81" t="s">
        <v>35</v>
      </c>
      <c r="D27" s="87">
        <f>VLOOKUP(B27,'[1]administrativo contratado '!$C$3:$G$211,5,FALSE)</f>
        <v>39814</v>
      </c>
      <c r="E27" s="88">
        <f t="shared" si="1"/>
        <v>8</v>
      </c>
      <c r="F27" s="71">
        <v>34455</v>
      </c>
      <c r="G27" s="7">
        <f t="shared" si="0"/>
        <v>23</v>
      </c>
      <c r="H27" s="7"/>
      <c r="I27" s="7"/>
      <c r="J27" s="7"/>
      <c r="K27" s="7"/>
      <c r="L27" s="7"/>
      <c r="M27" s="70" t="s">
        <v>17</v>
      </c>
    </row>
    <row r="28" spans="1:13" ht="24.95" customHeight="1">
      <c r="A28" s="70">
        <f t="shared" si="2"/>
        <v>22</v>
      </c>
      <c r="B28" s="70">
        <v>6433873</v>
      </c>
      <c r="C28" s="81" t="s">
        <v>36</v>
      </c>
      <c r="D28" s="80">
        <f>VLOOKUP(B28,'[1]administrativo contratado '!$C$3:$G$211,5,FALSE)</f>
        <v>21951</v>
      </c>
      <c r="E28" s="7">
        <f t="shared" si="1"/>
        <v>57</v>
      </c>
      <c r="F28" s="71">
        <v>38412</v>
      </c>
      <c r="G28" s="7">
        <f t="shared" si="0"/>
        <v>12</v>
      </c>
      <c r="H28" s="7"/>
      <c r="I28" s="7"/>
      <c r="J28" s="7"/>
      <c r="K28" s="7"/>
      <c r="L28" s="7" t="s">
        <v>832</v>
      </c>
      <c r="M28" s="70" t="s">
        <v>37</v>
      </c>
    </row>
    <row r="29" spans="1:13" ht="24.95" customHeight="1">
      <c r="A29" s="70">
        <f t="shared" si="2"/>
        <v>23</v>
      </c>
      <c r="B29" s="70">
        <v>7294075</v>
      </c>
      <c r="C29" s="81" t="s">
        <v>38</v>
      </c>
      <c r="D29" s="87">
        <f>VLOOKUP(B29,'[1]administrativo contratado '!$C$3:$G$211,5,FALSE)</f>
        <v>36892</v>
      </c>
      <c r="E29" s="88">
        <f t="shared" si="1"/>
        <v>16</v>
      </c>
      <c r="F29" s="71">
        <v>40003</v>
      </c>
      <c r="G29" s="7">
        <f t="shared" si="0"/>
        <v>8</v>
      </c>
      <c r="H29" s="7"/>
      <c r="I29" s="7"/>
      <c r="J29" s="7"/>
      <c r="K29" s="7"/>
      <c r="L29" s="7" t="s">
        <v>828</v>
      </c>
      <c r="M29" s="70" t="s">
        <v>13</v>
      </c>
    </row>
    <row r="30" spans="1:13" ht="24.95" customHeight="1">
      <c r="A30" s="70">
        <f t="shared" si="2"/>
        <v>24</v>
      </c>
      <c r="B30" s="70">
        <v>8007011</v>
      </c>
      <c r="C30" s="81" t="s">
        <v>39</v>
      </c>
      <c r="D30" s="80">
        <f>VLOOKUP(B30,'[1]administrativo contratado '!$C$3:$G$211,5,FALSE)</f>
        <v>20818</v>
      </c>
      <c r="E30" s="7">
        <f t="shared" si="1"/>
        <v>61</v>
      </c>
      <c r="F30" s="71">
        <v>40665</v>
      </c>
      <c r="G30" s="7">
        <f t="shared" si="0"/>
        <v>6</v>
      </c>
      <c r="H30" s="7"/>
      <c r="I30" s="7"/>
      <c r="J30" s="7"/>
      <c r="K30" s="7"/>
      <c r="L30" s="7" t="s">
        <v>828</v>
      </c>
      <c r="M30" s="70" t="s">
        <v>24</v>
      </c>
    </row>
    <row r="31" spans="1:13" ht="24.95" customHeight="1">
      <c r="A31" s="70">
        <f t="shared" si="2"/>
        <v>25</v>
      </c>
      <c r="B31" s="70">
        <v>8045173</v>
      </c>
      <c r="C31" s="81" t="s">
        <v>40</v>
      </c>
      <c r="D31" s="80">
        <f>VLOOKUP(B31,'[1]administrativo contratado '!$C$3:$G$211,5,FALSE)</f>
        <v>24807</v>
      </c>
      <c r="E31" s="7">
        <f t="shared" si="1"/>
        <v>50</v>
      </c>
      <c r="F31" s="71">
        <v>40455</v>
      </c>
      <c r="G31" s="7">
        <f t="shared" si="0"/>
        <v>7</v>
      </c>
      <c r="H31" s="7"/>
      <c r="I31" s="7"/>
      <c r="J31" s="7"/>
      <c r="K31" s="7"/>
      <c r="L31" s="7" t="s">
        <v>527</v>
      </c>
      <c r="M31" s="70" t="s">
        <v>13</v>
      </c>
    </row>
    <row r="32" spans="1:13" ht="32.25" customHeight="1">
      <c r="A32" s="70">
        <f t="shared" si="2"/>
        <v>26</v>
      </c>
      <c r="B32" s="70">
        <v>8062196</v>
      </c>
      <c r="C32" s="81" t="s">
        <v>41</v>
      </c>
      <c r="D32" s="80">
        <f>VLOOKUP(B32,'[1]administrativo contratado '!$C$3:$G$211,5,FALSE)</f>
        <v>22805</v>
      </c>
      <c r="E32" s="7">
        <f t="shared" si="1"/>
        <v>55</v>
      </c>
      <c r="F32" s="71">
        <v>41071</v>
      </c>
      <c r="G32" s="7">
        <f t="shared" si="0"/>
        <v>5</v>
      </c>
      <c r="H32" s="7"/>
      <c r="I32" s="7"/>
      <c r="J32" s="7"/>
      <c r="K32" s="7"/>
      <c r="L32" s="74" t="s">
        <v>827</v>
      </c>
      <c r="M32" s="70" t="s">
        <v>15</v>
      </c>
    </row>
    <row r="33" spans="1:13" ht="24.95" customHeight="1">
      <c r="A33" s="70">
        <f t="shared" si="2"/>
        <v>27</v>
      </c>
      <c r="B33" s="70">
        <v>8139578</v>
      </c>
      <c r="C33" s="81" t="s">
        <v>42</v>
      </c>
      <c r="D33" s="80">
        <f>VLOOKUP(B33,'[1]administrativo contratado '!$C$3:$G$211,5,FALSE)</f>
        <v>22143</v>
      </c>
      <c r="E33" s="7">
        <f t="shared" si="1"/>
        <v>57</v>
      </c>
      <c r="F33" s="71">
        <v>38397</v>
      </c>
      <c r="G33" s="7">
        <f t="shared" si="0"/>
        <v>12</v>
      </c>
      <c r="H33" s="7"/>
      <c r="I33" s="7"/>
      <c r="J33" s="7"/>
      <c r="K33" s="7"/>
      <c r="L33" s="7" t="s">
        <v>828</v>
      </c>
      <c r="M33" s="70" t="s">
        <v>43</v>
      </c>
    </row>
    <row r="34" spans="1:13" ht="24.95" customHeight="1">
      <c r="A34" s="70">
        <f t="shared" si="2"/>
        <v>28</v>
      </c>
      <c r="B34" s="70">
        <v>8140291</v>
      </c>
      <c r="C34" s="81" t="s">
        <v>44</v>
      </c>
      <c r="D34" s="80">
        <f>VLOOKUP(B34,'[1]administrativo contratado '!$C$3:$G$211,5,FALSE)</f>
        <v>21614</v>
      </c>
      <c r="E34" s="7">
        <f t="shared" si="1"/>
        <v>58</v>
      </c>
      <c r="F34" s="71">
        <v>40003</v>
      </c>
      <c r="G34" s="7">
        <f t="shared" si="0"/>
        <v>8</v>
      </c>
      <c r="H34" s="7"/>
      <c r="I34" s="7"/>
      <c r="J34" s="7"/>
      <c r="K34" s="7"/>
      <c r="L34" s="7" t="s">
        <v>538</v>
      </c>
      <c r="M34" s="70" t="s">
        <v>13</v>
      </c>
    </row>
    <row r="35" spans="1:13" ht="24.95" customHeight="1">
      <c r="A35" s="70">
        <f t="shared" si="2"/>
        <v>29</v>
      </c>
      <c r="B35" s="70">
        <v>8659429</v>
      </c>
      <c r="C35" s="81" t="s">
        <v>45</v>
      </c>
      <c r="D35" s="80">
        <f>VLOOKUP(B35,'[1]administrativo contratado '!$C$3:$G$211,5,FALSE)</f>
        <v>24623</v>
      </c>
      <c r="E35" s="7">
        <f t="shared" si="1"/>
        <v>50</v>
      </c>
      <c r="F35" s="71">
        <v>40003</v>
      </c>
      <c r="G35" s="7">
        <f t="shared" si="0"/>
        <v>8</v>
      </c>
      <c r="H35" s="7"/>
      <c r="I35" s="7"/>
      <c r="J35" s="7"/>
      <c r="K35" s="7"/>
      <c r="L35" s="7" t="s">
        <v>823</v>
      </c>
      <c r="M35" s="70" t="s">
        <v>19</v>
      </c>
    </row>
    <row r="36" spans="1:13" ht="24.95" customHeight="1">
      <c r="A36" s="70">
        <f t="shared" si="2"/>
        <v>30</v>
      </c>
      <c r="B36" s="14">
        <v>8809817</v>
      </c>
      <c r="C36" s="82" t="s">
        <v>46</v>
      </c>
      <c r="D36" s="80">
        <f>VLOOKUP(B36,'[1]administrativo contratado '!$C$3:$G$211,5,FALSE)</f>
        <v>25308</v>
      </c>
      <c r="E36" s="7">
        <f t="shared" si="1"/>
        <v>48</v>
      </c>
      <c r="F36" s="15">
        <v>42675</v>
      </c>
      <c r="G36" s="12">
        <f t="shared" si="0"/>
        <v>1</v>
      </c>
      <c r="H36" s="12"/>
      <c r="I36" s="12"/>
      <c r="J36" s="12"/>
      <c r="K36" s="12"/>
      <c r="L36" s="12" t="s">
        <v>826</v>
      </c>
      <c r="M36" s="14" t="s">
        <v>47</v>
      </c>
    </row>
    <row r="37" spans="1:13" ht="24.95" customHeight="1">
      <c r="A37" s="70">
        <f t="shared" si="2"/>
        <v>31</v>
      </c>
      <c r="B37" s="70">
        <v>9253702</v>
      </c>
      <c r="C37" s="81" t="s">
        <v>48</v>
      </c>
      <c r="D37" s="87">
        <f>VLOOKUP(B37,'[1]administrativo contratado '!$C$3:$G$211,5,FALSE)</f>
        <v>36892</v>
      </c>
      <c r="E37" s="88">
        <f t="shared" si="1"/>
        <v>16</v>
      </c>
      <c r="F37" s="71">
        <v>40003</v>
      </c>
      <c r="G37" s="7">
        <f t="shared" si="0"/>
        <v>8</v>
      </c>
      <c r="H37" s="7"/>
      <c r="I37" s="7"/>
      <c r="J37" s="7"/>
      <c r="K37" s="7"/>
      <c r="L37" s="7" t="s">
        <v>536</v>
      </c>
      <c r="M37" s="70" t="s">
        <v>13</v>
      </c>
    </row>
    <row r="38" spans="1:13" ht="29.25" customHeight="1">
      <c r="A38" s="70">
        <f t="shared" si="2"/>
        <v>32</v>
      </c>
      <c r="B38" s="16">
        <v>9256218</v>
      </c>
      <c r="C38" s="83" t="s">
        <v>49</v>
      </c>
      <c r="D38" s="80">
        <f>VLOOKUP(B38,'[1]administrativo contratado '!$C$3:$G$211,5,FALSE)</f>
        <v>31368</v>
      </c>
      <c r="E38" s="7">
        <f t="shared" si="1"/>
        <v>32</v>
      </c>
      <c r="F38" s="17">
        <v>42370</v>
      </c>
      <c r="G38" s="1">
        <f t="shared" si="0"/>
        <v>1</v>
      </c>
      <c r="H38" s="1"/>
      <c r="I38" s="1"/>
      <c r="J38" s="1"/>
      <c r="K38" s="1"/>
      <c r="L38" s="73" t="s">
        <v>827</v>
      </c>
      <c r="M38" s="16" t="s">
        <v>13</v>
      </c>
    </row>
    <row r="39" spans="1:13" ht="28.5" customHeight="1">
      <c r="A39" s="70">
        <f t="shared" si="2"/>
        <v>33</v>
      </c>
      <c r="B39" s="4">
        <v>9371936</v>
      </c>
      <c r="C39" s="84" t="s">
        <v>50</v>
      </c>
      <c r="D39" s="80">
        <f>VLOOKUP(B39,'[1]administrativo contratado '!$C$3:$G$211,5,FALSE)</f>
        <v>31368</v>
      </c>
      <c r="E39" s="7">
        <f t="shared" si="1"/>
        <v>32</v>
      </c>
      <c r="F39" s="5">
        <v>42370</v>
      </c>
      <c r="G39" s="1">
        <f t="shared" si="0"/>
        <v>1</v>
      </c>
      <c r="H39" s="1"/>
      <c r="I39" s="1"/>
      <c r="J39" s="1"/>
      <c r="K39" s="1"/>
      <c r="L39" s="73" t="s">
        <v>827</v>
      </c>
      <c r="M39" s="4" t="s">
        <v>9</v>
      </c>
    </row>
    <row r="40" spans="1:13" ht="30" customHeight="1">
      <c r="A40" s="70">
        <f t="shared" si="2"/>
        <v>34</v>
      </c>
      <c r="B40" s="4">
        <v>9378999</v>
      </c>
      <c r="C40" s="84" t="s">
        <v>51</v>
      </c>
      <c r="D40" s="87">
        <f>VLOOKUP(B40,'[1]administrativo contratado '!$C$3:$G$211,5,FALSE)</f>
        <v>36892</v>
      </c>
      <c r="E40" s="88">
        <f t="shared" si="1"/>
        <v>16</v>
      </c>
      <c r="F40" s="5">
        <v>42370</v>
      </c>
      <c r="G40" s="1">
        <f t="shared" si="0"/>
        <v>1</v>
      </c>
      <c r="H40" s="1"/>
      <c r="I40" s="1"/>
      <c r="J40" s="1"/>
      <c r="K40" s="1"/>
      <c r="L40" s="74" t="s">
        <v>829</v>
      </c>
      <c r="M40" s="4" t="s">
        <v>9</v>
      </c>
    </row>
    <row r="41" spans="1:13" ht="24.95" customHeight="1">
      <c r="A41" s="70">
        <f t="shared" si="2"/>
        <v>35</v>
      </c>
      <c r="B41" s="10">
        <v>9383430</v>
      </c>
      <c r="C41" s="85" t="s">
        <v>52</v>
      </c>
      <c r="D41" s="80">
        <f>VLOOKUP(B41,'[1]administrativo contratado '!$C$3:$G$211,5,FALSE)</f>
        <v>24883</v>
      </c>
      <c r="E41" s="7">
        <f t="shared" si="1"/>
        <v>49</v>
      </c>
      <c r="F41" s="11">
        <v>42558</v>
      </c>
      <c r="G41" s="12">
        <f t="shared" si="0"/>
        <v>1</v>
      </c>
      <c r="H41" s="12"/>
      <c r="I41" s="12"/>
      <c r="J41" s="12"/>
      <c r="K41" s="12"/>
      <c r="L41" s="7" t="s">
        <v>830</v>
      </c>
      <c r="M41" s="10" t="s">
        <v>53</v>
      </c>
    </row>
    <row r="42" spans="1:13" ht="34.5" customHeight="1">
      <c r="A42" s="70">
        <f t="shared" si="2"/>
        <v>36</v>
      </c>
      <c r="B42" s="70">
        <v>9400496</v>
      </c>
      <c r="C42" s="81" t="s">
        <v>54</v>
      </c>
      <c r="D42" s="80">
        <f>VLOOKUP(B42,'[1]administrativo contratado '!$C$3:$G$211,5,FALSE)</f>
        <v>24120</v>
      </c>
      <c r="E42" s="7">
        <f t="shared" si="1"/>
        <v>51</v>
      </c>
      <c r="F42" s="71">
        <v>41068</v>
      </c>
      <c r="G42" s="7">
        <f t="shared" si="0"/>
        <v>5</v>
      </c>
      <c r="H42" s="1"/>
      <c r="I42" s="1"/>
      <c r="J42" s="1"/>
      <c r="K42" s="1"/>
      <c r="L42" s="73" t="s">
        <v>827</v>
      </c>
      <c r="M42" s="70" t="s">
        <v>15</v>
      </c>
    </row>
    <row r="43" spans="1:13" ht="24.95" customHeight="1">
      <c r="A43" s="70">
        <f t="shared" si="2"/>
        <v>37</v>
      </c>
      <c r="B43" s="70">
        <v>9400755</v>
      </c>
      <c r="C43" s="81" t="s">
        <v>55</v>
      </c>
      <c r="D43" s="87">
        <f>VLOOKUP(B43,'[1]administrativo contratado '!$C$3:$G$211,5,FALSE)</f>
        <v>36892</v>
      </c>
      <c r="E43" s="88">
        <f t="shared" si="1"/>
        <v>16</v>
      </c>
      <c r="F43" s="71">
        <v>40003</v>
      </c>
      <c r="G43" s="7">
        <f t="shared" si="0"/>
        <v>8</v>
      </c>
      <c r="H43" s="7"/>
      <c r="I43" s="7"/>
      <c r="J43" s="7"/>
      <c r="K43" s="7"/>
      <c r="L43" s="7" t="s">
        <v>826</v>
      </c>
      <c r="M43" s="70" t="s">
        <v>9</v>
      </c>
    </row>
    <row r="44" spans="1:13" ht="24.95" customHeight="1">
      <c r="A44" s="70">
        <f t="shared" si="2"/>
        <v>38</v>
      </c>
      <c r="B44" s="14">
        <v>9404000</v>
      </c>
      <c r="C44" s="82" t="s">
        <v>56</v>
      </c>
      <c r="D44" s="80">
        <f>VLOOKUP(B44,'[1]administrativo contratado '!$C$3:$G$211,5,FALSE)</f>
        <v>31368</v>
      </c>
      <c r="E44" s="7">
        <f t="shared" si="1"/>
        <v>32</v>
      </c>
      <c r="F44" s="15">
        <v>42320</v>
      </c>
      <c r="G44" s="12">
        <f t="shared" si="0"/>
        <v>2</v>
      </c>
      <c r="H44" s="12"/>
      <c r="I44" s="12"/>
      <c r="J44" s="12"/>
      <c r="K44" s="12"/>
      <c r="L44" s="12" t="s">
        <v>828</v>
      </c>
      <c r="M44" s="14" t="s">
        <v>13</v>
      </c>
    </row>
    <row r="45" spans="1:13" ht="24.95" customHeight="1">
      <c r="A45" s="70">
        <f t="shared" si="2"/>
        <v>39</v>
      </c>
      <c r="B45" s="70">
        <v>9534076</v>
      </c>
      <c r="C45" s="81" t="s">
        <v>57</v>
      </c>
      <c r="D45" s="87">
        <f>VLOOKUP(B45,'[1]administrativo contratado '!$C$3:$G$211,5,FALSE)</f>
        <v>36892</v>
      </c>
      <c r="E45" s="88">
        <f t="shared" si="1"/>
        <v>16</v>
      </c>
      <c r="F45" s="71">
        <v>40003</v>
      </c>
      <c r="G45" s="7">
        <f t="shared" si="0"/>
        <v>8</v>
      </c>
      <c r="H45" s="7"/>
      <c r="I45" s="7"/>
      <c r="J45" s="7"/>
      <c r="K45" s="7"/>
      <c r="L45" s="7" t="s">
        <v>542</v>
      </c>
      <c r="M45" s="70" t="s">
        <v>13</v>
      </c>
    </row>
    <row r="46" spans="1:13" ht="24.95" customHeight="1">
      <c r="A46" s="70">
        <f t="shared" si="2"/>
        <v>40</v>
      </c>
      <c r="B46" s="70">
        <v>9844281</v>
      </c>
      <c r="C46" s="81" t="s">
        <v>58</v>
      </c>
      <c r="D46" s="80">
        <f>VLOOKUP(B46,'[1]administrativo contratado '!$C$3:$G$211,5,FALSE)</f>
        <v>24772</v>
      </c>
      <c r="E46" s="7">
        <f t="shared" si="1"/>
        <v>50</v>
      </c>
      <c r="F46" s="71">
        <v>40003</v>
      </c>
      <c r="G46" s="7">
        <f t="shared" si="0"/>
        <v>8</v>
      </c>
      <c r="H46" s="7"/>
      <c r="I46" s="7"/>
      <c r="J46" s="7"/>
      <c r="K46" s="7"/>
      <c r="L46" s="7" t="s">
        <v>823</v>
      </c>
      <c r="M46" s="70" t="s">
        <v>19</v>
      </c>
    </row>
    <row r="47" spans="1:13" ht="24.95" customHeight="1">
      <c r="A47" s="70">
        <f t="shared" si="2"/>
        <v>41</v>
      </c>
      <c r="B47" s="16">
        <v>9876346</v>
      </c>
      <c r="C47" s="83" t="s">
        <v>59</v>
      </c>
      <c r="D47" s="80">
        <f>VLOOKUP(B47,'[1]administrativo contratado '!$C$3:$G$211,5,FALSE)</f>
        <v>25979</v>
      </c>
      <c r="E47" s="7">
        <f t="shared" si="1"/>
        <v>46</v>
      </c>
      <c r="F47" s="17">
        <v>42401</v>
      </c>
      <c r="G47" s="1">
        <f t="shared" si="0"/>
        <v>1</v>
      </c>
      <c r="H47" s="1"/>
      <c r="I47" s="1"/>
      <c r="J47" s="1"/>
      <c r="K47" s="1"/>
      <c r="L47" s="1" t="s">
        <v>831</v>
      </c>
      <c r="M47" s="16" t="s">
        <v>60</v>
      </c>
    </row>
    <row r="48" spans="1:13" ht="24.95" customHeight="1">
      <c r="A48" s="70">
        <f t="shared" si="2"/>
        <v>42</v>
      </c>
      <c r="B48" s="70">
        <v>10131793</v>
      </c>
      <c r="C48" s="81" t="s">
        <v>61</v>
      </c>
      <c r="D48" s="87">
        <f>VLOOKUP(B48,'[1]administrativo contratado '!$C$3:$G$211,5,FALSE)</f>
        <v>36892</v>
      </c>
      <c r="E48" s="88">
        <f t="shared" si="1"/>
        <v>16</v>
      </c>
      <c r="F48" s="71">
        <v>40003</v>
      </c>
      <c r="G48" s="7">
        <f t="shared" si="0"/>
        <v>8</v>
      </c>
      <c r="H48" s="7"/>
      <c r="I48" s="7"/>
      <c r="J48" s="7"/>
      <c r="K48" s="7"/>
      <c r="L48" s="7" t="s">
        <v>541</v>
      </c>
      <c r="M48" s="70" t="s">
        <v>19</v>
      </c>
    </row>
    <row r="49" spans="1:13" ht="24.95" customHeight="1">
      <c r="A49" s="70">
        <f t="shared" si="2"/>
        <v>43</v>
      </c>
      <c r="B49" s="70">
        <v>10560312</v>
      </c>
      <c r="C49" s="81" t="s">
        <v>62</v>
      </c>
      <c r="D49" s="80">
        <f>VLOOKUP(B49,'[1]administrativo contratado '!$C$3:$G$211,5,FALSE)</f>
        <v>25236</v>
      </c>
      <c r="E49" s="7">
        <f t="shared" si="1"/>
        <v>48</v>
      </c>
      <c r="F49" s="71">
        <v>41738</v>
      </c>
      <c r="G49" s="7">
        <f t="shared" si="0"/>
        <v>3</v>
      </c>
      <c r="H49" s="7"/>
      <c r="I49" s="7"/>
      <c r="J49" s="7"/>
      <c r="K49" s="7"/>
      <c r="L49" s="7" t="s">
        <v>537</v>
      </c>
      <c r="M49" s="70" t="s">
        <v>9</v>
      </c>
    </row>
    <row r="50" spans="1:13" ht="24.95" customHeight="1">
      <c r="A50" s="70">
        <f t="shared" si="2"/>
        <v>44</v>
      </c>
      <c r="B50" s="70">
        <v>10561794</v>
      </c>
      <c r="C50" s="81" t="s">
        <v>63</v>
      </c>
      <c r="D50" s="87">
        <f>VLOOKUP(B50,'[1]administrativo contratado '!$C$3:$G$211,5,FALSE)</f>
        <v>36892</v>
      </c>
      <c r="E50" s="88">
        <f t="shared" si="1"/>
        <v>16</v>
      </c>
      <c r="F50" s="71">
        <v>40003</v>
      </c>
      <c r="G50" s="7">
        <f t="shared" si="0"/>
        <v>8</v>
      </c>
      <c r="H50" s="7"/>
      <c r="I50" s="7"/>
      <c r="J50" s="7"/>
      <c r="K50" s="7"/>
      <c r="L50" s="7" t="s">
        <v>526</v>
      </c>
      <c r="M50" s="70" t="s">
        <v>19</v>
      </c>
    </row>
    <row r="51" spans="1:13" ht="24.95" customHeight="1">
      <c r="A51" s="70">
        <f t="shared" si="2"/>
        <v>45</v>
      </c>
      <c r="B51" s="70">
        <v>10564968</v>
      </c>
      <c r="C51" s="81" t="s">
        <v>64</v>
      </c>
      <c r="D51" s="80">
        <f>VLOOKUP(B51,'[1]administrativo contratado '!$C$3:$G$211,5,FALSE)</f>
        <v>23743</v>
      </c>
      <c r="E51" s="7">
        <f t="shared" si="1"/>
        <v>52</v>
      </c>
      <c r="F51" s="71">
        <v>40659</v>
      </c>
      <c r="G51" s="7">
        <f t="shared" si="0"/>
        <v>6</v>
      </c>
      <c r="H51" s="7"/>
      <c r="I51" s="7"/>
      <c r="J51" s="7"/>
      <c r="K51" s="7"/>
      <c r="L51" s="7" t="s">
        <v>535</v>
      </c>
      <c r="M51" s="70" t="s">
        <v>15</v>
      </c>
    </row>
    <row r="52" spans="1:13" ht="24.95" customHeight="1">
      <c r="A52" s="70">
        <f t="shared" si="2"/>
        <v>46</v>
      </c>
      <c r="B52" s="70">
        <v>10637096</v>
      </c>
      <c r="C52" s="81" t="s">
        <v>65</v>
      </c>
      <c r="D52" s="80">
        <f>VLOOKUP(B52,'[1]administrativo contratado '!$C$3:$G$211,5,FALSE)</f>
        <v>25327</v>
      </c>
      <c r="E52" s="7">
        <f t="shared" si="1"/>
        <v>48</v>
      </c>
      <c r="F52" s="71">
        <v>40003</v>
      </c>
      <c r="G52" s="7">
        <f t="shared" si="0"/>
        <v>8</v>
      </c>
      <c r="H52" s="7"/>
      <c r="I52" s="7"/>
      <c r="J52" s="7"/>
      <c r="K52" s="7"/>
      <c r="L52" s="7" t="s">
        <v>824</v>
      </c>
      <c r="M52" s="70" t="s">
        <v>19</v>
      </c>
    </row>
    <row r="53" spans="1:13" ht="24.95" customHeight="1">
      <c r="A53" s="70">
        <f t="shared" si="2"/>
        <v>47</v>
      </c>
      <c r="B53" s="70">
        <v>10641819</v>
      </c>
      <c r="C53" s="81" t="s">
        <v>66</v>
      </c>
      <c r="D53" s="80">
        <f>VLOOKUP(B53,'[1]administrativo contratado '!$C$3:$G$211,5,FALSE)</f>
        <v>25310</v>
      </c>
      <c r="E53" s="7">
        <f t="shared" si="1"/>
        <v>48</v>
      </c>
      <c r="F53" s="71">
        <v>40003</v>
      </c>
      <c r="G53" s="7">
        <f t="shared" si="0"/>
        <v>8</v>
      </c>
      <c r="H53" s="7"/>
      <c r="I53" s="7"/>
      <c r="J53" s="7"/>
      <c r="K53" s="7"/>
      <c r="L53" s="7" t="s">
        <v>823</v>
      </c>
      <c r="M53" s="70" t="s">
        <v>19</v>
      </c>
    </row>
    <row r="54" spans="1:13" ht="24.95" customHeight="1">
      <c r="A54" s="70">
        <f t="shared" si="2"/>
        <v>48</v>
      </c>
      <c r="B54" s="70">
        <v>10874817</v>
      </c>
      <c r="C54" s="81" t="s">
        <v>67</v>
      </c>
      <c r="D54" s="80">
        <f>VLOOKUP(B54,'[1]administrativo contratado '!$C$3:$G$211,5,FALSE)</f>
        <v>25748</v>
      </c>
      <c r="E54" s="7">
        <f t="shared" si="1"/>
        <v>47</v>
      </c>
      <c r="F54" s="71">
        <v>39946</v>
      </c>
      <c r="G54" s="7">
        <f t="shared" si="0"/>
        <v>8</v>
      </c>
      <c r="H54" s="7"/>
      <c r="I54" s="7"/>
      <c r="J54" s="7"/>
      <c r="K54" s="7"/>
      <c r="L54" s="7" t="s">
        <v>828</v>
      </c>
      <c r="M54" s="70" t="s">
        <v>15</v>
      </c>
    </row>
    <row r="55" spans="1:13" ht="24.95" customHeight="1">
      <c r="A55" s="70">
        <f t="shared" si="2"/>
        <v>49</v>
      </c>
      <c r="B55" s="70">
        <v>10911402</v>
      </c>
      <c r="C55" s="81" t="s">
        <v>68</v>
      </c>
      <c r="D55" s="80">
        <f>VLOOKUP(B55,'[1]administrativo contratado '!$C$3:$G$211,5,FALSE)</f>
        <v>25466</v>
      </c>
      <c r="E55" s="7">
        <f t="shared" si="1"/>
        <v>48</v>
      </c>
      <c r="F55" s="71">
        <v>37225</v>
      </c>
      <c r="G55" s="7">
        <f t="shared" si="0"/>
        <v>16</v>
      </c>
      <c r="H55" s="7"/>
      <c r="I55" s="7"/>
      <c r="J55" s="7"/>
      <c r="K55" s="7"/>
      <c r="L55" s="7" t="s">
        <v>826</v>
      </c>
      <c r="M55" s="70" t="s">
        <v>24</v>
      </c>
    </row>
    <row r="56" spans="1:13" ht="24.95" customHeight="1">
      <c r="A56" s="70">
        <f t="shared" si="2"/>
        <v>50</v>
      </c>
      <c r="B56" s="70">
        <v>10986645</v>
      </c>
      <c r="C56" s="81" t="s">
        <v>69</v>
      </c>
      <c r="D56" s="80">
        <f>VLOOKUP(B56,'[1]administrativo contratado '!$C$3:$G$211,5,FALSE)</f>
        <v>24585</v>
      </c>
      <c r="E56" s="7">
        <f t="shared" si="1"/>
        <v>50</v>
      </c>
      <c r="F56" s="71">
        <v>40003</v>
      </c>
      <c r="G56" s="7">
        <f t="shared" si="0"/>
        <v>8</v>
      </c>
      <c r="H56" s="7"/>
      <c r="I56" s="7"/>
      <c r="J56" s="7"/>
      <c r="K56" s="7"/>
      <c r="L56" s="7" t="s">
        <v>832</v>
      </c>
      <c r="M56" s="70" t="s">
        <v>13</v>
      </c>
    </row>
    <row r="57" spans="1:13" ht="24.95" customHeight="1">
      <c r="A57" s="70">
        <f t="shared" si="2"/>
        <v>51</v>
      </c>
      <c r="B57" s="70">
        <v>11076525</v>
      </c>
      <c r="C57" s="81" t="s">
        <v>70</v>
      </c>
      <c r="D57" s="80">
        <f>VLOOKUP(B57,'[1]administrativo contratado '!$C$3:$G$211,5,FALSE)</f>
        <v>25852</v>
      </c>
      <c r="E57" s="7">
        <f t="shared" si="1"/>
        <v>47</v>
      </c>
      <c r="F57" s="71">
        <v>40003</v>
      </c>
      <c r="G57" s="7">
        <f t="shared" si="0"/>
        <v>8</v>
      </c>
      <c r="H57" s="7"/>
      <c r="I57" s="7"/>
      <c r="J57" s="7"/>
      <c r="K57" s="7"/>
      <c r="L57" s="7" t="s">
        <v>823</v>
      </c>
      <c r="M57" s="70" t="s">
        <v>19</v>
      </c>
    </row>
    <row r="58" spans="1:13" ht="24.95" customHeight="1">
      <c r="A58" s="70">
        <f t="shared" si="2"/>
        <v>52</v>
      </c>
      <c r="B58" s="70">
        <v>11080784</v>
      </c>
      <c r="C58" s="81" t="s">
        <v>71</v>
      </c>
      <c r="D58" s="80">
        <f>VLOOKUP(B58,'[1]administrativo contratado '!$C$3:$G$211,5,FALSE)</f>
        <v>25123</v>
      </c>
      <c r="E58" s="7">
        <f t="shared" si="1"/>
        <v>49</v>
      </c>
      <c r="F58" s="71">
        <v>40003</v>
      </c>
      <c r="G58" s="7">
        <f t="shared" si="0"/>
        <v>8</v>
      </c>
      <c r="H58" s="7"/>
      <c r="I58" s="7"/>
      <c r="J58" s="7"/>
      <c r="K58" s="7"/>
      <c r="L58" s="7" t="s">
        <v>823</v>
      </c>
      <c r="M58" s="70" t="s">
        <v>19</v>
      </c>
    </row>
    <row r="59" spans="1:13" ht="24.95" customHeight="1">
      <c r="A59" s="70">
        <f t="shared" si="2"/>
        <v>53</v>
      </c>
      <c r="B59" s="14">
        <v>11188516</v>
      </c>
      <c r="C59" s="82" t="s">
        <v>72</v>
      </c>
      <c r="D59" s="80">
        <f>VLOOKUP(B59,'[1]administrativo contratado '!$C$3:$G$211,5,FALSE)</f>
        <v>25059</v>
      </c>
      <c r="E59" s="7">
        <f t="shared" si="1"/>
        <v>49</v>
      </c>
      <c r="F59" s="15">
        <v>42384</v>
      </c>
      <c r="G59" s="12">
        <f t="shared" si="0"/>
        <v>1</v>
      </c>
      <c r="H59" s="12"/>
      <c r="I59" s="12"/>
      <c r="J59" s="12"/>
      <c r="K59" s="12"/>
      <c r="L59" s="12" t="s">
        <v>828</v>
      </c>
      <c r="M59" s="14" t="s">
        <v>73</v>
      </c>
    </row>
    <row r="60" spans="1:13" ht="24.95" customHeight="1">
      <c r="A60" s="70">
        <f t="shared" si="2"/>
        <v>54</v>
      </c>
      <c r="B60" s="70">
        <v>11194232</v>
      </c>
      <c r="C60" s="81" t="s">
        <v>74</v>
      </c>
      <c r="D60" s="80">
        <f>VLOOKUP(B60,'[1]administrativo contratado '!$C$3:$G$211,5,FALSE)</f>
        <v>26904</v>
      </c>
      <c r="E60" s="7">
        <f t="shared" si="1"/>
        <v>44</v>
      </c>
      <c r="F60" s="71">
        <v>40665</v>
      </c>
      <c r="G60" s="7">
        <f t="shared" si="0"/>
        <v>6</v>
      </c>
      <c r="H60" s="7"/>
      <c r="I60" s="7"/>
      <c r="J60" s="7"/>
      <c r="K60" s="7"/>
      <c r="L60" s="7" t="s">
        <v>828</v>
      </c>
      <c r="M60" s="70" t="s">
        <v>75</v>
      </c>
    </row>
    <row r="61" spans="1:13" ht="24.95" customHeight="1">
      <c r="A61" s="70">
        <f t="shared" si="2"/>
        <v>55</v>
      </c>
      <c r="B61" s="70">
        <v>11370931</v>
      </c>
      <c r="C61" s="81" t="s">
        <v>76</v>
      </c>
      <c r="D61" s="87">
        <f>VLOOKUP(B61,'[1]administrativo contratado '!$C$3:$G$211,5,FALSE)</f>
        <v>36892</v>
      </c>
      <c r="E61" s="88">
        <f t="shared" si="1"/>
        <v>16</v>
      </c>
      <c r="F61" s="71">
        <v>40003</v>
      </c>
      <c r="G61" s="7">
        <f t="shared" si="0"/>
        <v>8</v>
      </c>
      <c r="H61" s="7"/>
      <c r="I61" s="7"/>
      <c r="J61" s="7"/>
      <c r="K61" s="7"/>
      <c r="L61" s="7" t="s">
        <v>532</v>
      </c>
      <c r="M61" s="70" t="s">
        <v>9</v>
      </c>
    </row>
    <row r="62" spans="1:13" ht="28.5" customHeight="1">
      <c r="A62" s="70">
        <f t="shared" si="2"/>
        <v>56</v>
      </c>
      <c r="B62" s="70">
        <v>11395104</v>
      </c>
      <c r="C62" s="81" t="s">
        <v>77</v>
      </c>
      <c r="D62" s="80">
        <f>VLOOKUP(B62,'[1]administrativo contratado '!$C$3:$G$211,5,FALSE)</f>
        <v>26040</v>
      </c>
      <c r="E62" s="7">
        <f t="shared" si="1"/>
        <v>46</v>
      </c>
      <c r="F62" s="71">
        <v>41640</v>
      </c>
      <c r="G62" s="7">
        <f t="shared" si="0"/>
        <v>3</v>
      </c>
      <c r="H62" s="7"/>
      <c r="I62" s="7"/>
      <c r="J62" s="7"/>
      <c r="K62" s="7"/>
      <c r="L62" s="74" t="s">
        <v>834</v>
      </c>
      <c r="M62" s="70" t="s">
        <v>78</v>
      </c>
    </row>
    <row r="63" spans="1:13" ht="24.95" customHeight="1">
      <c r="A63" s="70">
        <f t="shared" si="2"/>
        <v>57</v>
      </c>
      <c r="B63" s="70">
        <v>11556760</v>
      </c>
      <c r="C63" s="81" t="s">
        <v>79</v>
      </c>
      <c r="D63" s="80">
        <f>VLOOKUP(B63,'[1]administrativo contratado '!$C$3:$G$211,5,FALSE)</f>
        <v>27576</v>
      </c>
      <c r="E63" s="7">
        <f t="shared" si="1"/>
        <v>42</v>
      </c>
      <c r="F63" s="71">
        <v>40003</v>
      </c>
      <c r="G63" s="7">
        <f t="shared" si="0"/>
        <v>8</v>
      </c>
      <c r="H63" s="7"/>
      <c r="I63" s="7"/>
      <c r="J63" s="7"/>
      <c r="K63" s="7"/>
      <c r="L63" s="7" t="s">
        <v>539</v>
      </c>
      <c r="M63" s="70" t="s">
        <v>19</v>
      </c>
    </row>
    <row r="64" spans="1:13" ht="24.95" customHeight="1">
      <c r="A64" s="70">
        <f t="shared" si="2"/>
        <v>58</v>
      </c>
      <c r="B64" s="70">
        <v>11583640</v>
      </c>
      <c r="C64" s="81" t="s">
        <v>80</v>
      </c>
      <c r="D64" s="80">
        <f>VLOOKUP(B64,'[1]administrativo contratado '!$C$3:$G$211,5,FALSE)</f>
        <v>26971</v>
      </c>
      <c r="E64" s="7">
        <f t="shared" si="1"/>
        <v>44</v>
      </c>
      <c r="F64" s="71">
        <v>41318</v>
      </c>
      <c r="G64" s="7">
        <f t="shared" si="0"/>
        <v>4</v>
      </c>
      <c r="H64" s="7"/>
      <c r="I64" s="7"/>
      <c r="J64" s="7"/>
      <c r="K64" s="7"/>
      <c r="L64" s="7" t="s">
        <v>546</v>
      </c>
      <c r="M64" s="70" t="s">
        <v>15</v>
      </c>
    </row>
    <row r="65" spans="1:13" ht="24.95" customHeight="1">
      <c r="A65" s="70">
        <f t="shared" si="2"/>
        <v>59</v>
      </c>
      <c r="B65" s="70">
        <v>11708899</v>
      </c>
      <c r="C65" s="81" t="s">
        <v>81</v>
      </c>
      <c r="D65" s="80">
        <f>VLOOKUP(B65,'[1]administrativo contratado '!$C$3:$G$211,5,FALSE)</f>
        <v>26449</v>
      </c>
      <c r="E65" s="7">
        <f t="shared" si="1"/>
        <v>45</v>
      </c>
      <c r="F65" s="71">
        <v>40665</v>
      </c>
      <c r="G65" s="7">
        <f t="shared" ref="G65:G124" si="3">2017-YEAR(F65)</f>
        <v>6</v>
      </c>
      <c r="H65" s="7"/>
      <c r="I65" s="7"/>
      <c r="J65" s="7"/>
      <c r="K65" s="7"/>
      <c r="L65" s="7" t="s">
        <v>833</v>
      </c>
      <c r="M65" s="70" t="s">
        <v>24</v>
      </c>
    </row>
    <row r="66" spans="1:13" ht="30" customHeight="1">
      <c r="A66" s="70">
        <f t="shared" si="2"/>
        <v>60</v>
      </c>
      <c r="B66" s="70">
        <v>11710093</v>
      </c>
      <c r="C66" s="81" t="s">
        <v>82</v>
      </c>
      <c r="D66" s="80">
        <f>VLOOKUP(B66,'[1]administrativo contratado '!$C$3:$G$211,5,FALSE)</f>
        <v>26586</v>
      </c>
      <c r="E66" s="7">
        <f t="shared" si="1"/>
        <v>45</v>
      </c>
      <c r="F66" s="71">
        <v>41764</v>
      </c>
      <c r="G66" s="7">
        <f t="shared" si="3"/>
        <v>3</v>
      </c>
      <c r="H66" s="7"/>
      <c r="I66" s="7"/>
      <c r="J66" s="7"/>
      <c r="K66" s="7"/>
      <c r="L66" s="74" t="s">
        <v>829</v>
      </c>
      <c r="M66" s="70" t="s">
        <v>83</v>
      </c>
    </row>
    <row r="67" spans="1:13" ht="24.95" customHeight="1">
      <c r="A67" s="70">
        <f t="shared" si="2"/>
        <v>61</v>
      </c>
      <c r="B67" s="70">
        <v>11714118</v>
      </c>
      <c r="C67" s="81" t="s">
        <v>84</v>
      </c>
      <c r="D67" s="80">
        <f>VLOOKUP(B67,'[1]administrativo contratado '!$C$3:$G$211,5,FALSE)</f>
        <v>26502</v>
      </c>
      <c r="E67" s="7">
        <f t="shared" si="1"/>
        <v>45</v>
      </c>
      <c r="F67" s="71">
        <v>38019</v>
      </c>
      <c r="G67" s="7">
        <f t="shared" si="3"/>
        <v>13</v>
      </c>
      <c r="H67" s="7"/>
      <c r="I67" s="7"/>
      <c r="J67" s="7"/>
      <c r="K67" s="7"/>
      <c r="L67" s="7" t="s">
        <v>828</v>
      </c>
      <c r="M67" s="70" t="s">
        <v>33</v>
      </c>
    </row>
    <row r="68" spans="1:13" ht="24.95" customHeight="1">
      <c r="A68" s="70">
        <f t="shared" si="2"/>
        <v>62</v>
      </c>
      <c r="B68" s="14">
        <v>11714498</v>
      </c>
      <c r="C68" s="82" t="s">
        <v>85</v>
      </c>
      <c r="D68" s="80">
        <f>VLOOKUP(B68,'[1]administrativo contratado '!$C$3:$G$211,5,FALSE)</f>
        <v>26463</v>
      </c>
      <c r="E68" s="7">
        <f t="shared" si="1"/>
        <v>45</v>
      </c>
      <c r="F68" s="15">
        <v>42736</v>
      </c>
      <c r="G68" s="12">
        <f t="shared" si="3"/>
        <v>0</v>
      </c>
      <c r="H68" s="12"/>
      <c r="I68" s="12"/>
      <c r="J68" s="12"/>
      <c r="K68" s="12"/>
      <c r="L68" s="12" t="s">
        <v>828</v>
      </c>
      <c r="M68" s="14" t="s">
        <v>86</v>
      </c>
    </row>
    <row r="69" spans="1:13" ht="24.95" customHeight="1">
      <c r="A69" s="70">
        <f t="shared" si="2"/>
        <v>63</v>
      </c>
      <c r="B69" s="70">
        <v>11715942</v>
      </c>
      <c r="C69" s="81" t="s">
        <v>87</v>
      </c>
      <c r="D69" s="80">
        <f>VLOOKUP(B69,'[1]administrativo contratado '!$C$3:$G$211,5,FALSE)</f>
        <v>26851</v>
      </c>
      <c r="E69" s="7">
        <f t="shared" si="1"/>
        <v>44</v>
      </c>
      <c r="F69" s="71">
        <v>40003</v>
      </c>
      <c r="G69" s="7">
        <f t="shared" si="3"/>
        <v>8</v>
      </c>
      <c r="H69" s="7"/>
      <c r="I69" s="7"/>
      <c r="J69" s="7"/>
      <c r="K69" s="7"/>
      <c r="L69" s="7" t="s">
        <v>529</v>
      </c>
      <c r="M69" s="70" t="s">
        <v>13</v>
      </c>
    </row>
    <row r="70" spans="1:13" ht="24.95" customHeight="1">
      <c r="A70" s="70">
        <f t="shared" si="2"/>
        <v>64</v>
      </c>
      <c r="B70" s="70">
        <v>11837003</v>
      </c>
      <c r="C70" s="81" t="s">
        <v>88</v>
      </c>
      <c r="D70" s="80">
        <f>VLOOKUP(B70,'[1]administrativo contratado '!$C$3:$G$211,5,FALSE)</f>
        <v>25611</v>
      </c>
      <c r="E70" s="7">
        <f t="shared" si="1"/>
        <v>47</v>
      </c>
      <c r="F70" s="71">
        <v>40003</v>
      </c>
      <c r="G70" s="7">
        <f t="shared" si="3"/>
        <v>8</v>
      </c>
      <c r="H70" s="7"/>
      <c r="I70" s="7"/>
      <c r="J70" s="7"/>
      <c r="K70" s="7"/>
      <c r="L70" s="7" t="s">
        <v>532</v>
      </c>
      <c r="M70" s="70" t="s">
        <v>19</v>
      </c>
    </row>
    <row r="71" spans="1:13" ht="24.95" customHeight="1">
      <c r="A71" s="70">
        <f t="shared" si="2"/>
        <v>65</v>
      </c>
      <c r="B71" s="70">
        <v>11837983</v>
      </c>
      <c r="C71" s="81" t="s">
        <v>89</v>
      </c>
      <c r="D71" s="87">
        <f>VLOOKUP(B71,'[1]administrativo contratado '!$C$3:$G$211,5,FALSE)</f>
        <v>36892</v>
      </c>
      <c r="E71" s="88">
        <f t="shared" si="1"/>
        <v>16</v>
      </c>
      <c r="F71" s="71">
        <v>40003</v>
      </c>
      <c r="G71" s="7">
        <f t="shared" si="3"/>
        <v>8</v>
      </c>
      <c r="H71" s="7"/>
      <c r="I71" s="7"/>
      <c r="J71" s="7"/>
      <c r="K71" s="7"/>
      <c r="L71" s="7" t="s">
        <v>534</v>
      </c>
      <c r="M71" s="70" t="s">
        <v>13</v>
      </c>
    </row>
    <row r="72" spans="1:13" ht="24.95" customHeight="1">
      <c r="A72" s="70">
        <f t="shared" si="2"/>
        <v>66</v>
      </c>
      <c r="B72" s="70">
        <v>11975707</v>
      </c>
      <c r="C72" s="81" t="s">
        <v>90</v>
      </c>
      <c r="D72" s="80">
        <f>VLOOKUP(B72,'[1]administrativo contratado '!$C$3:$G$211,5,FALSE)</f>
        <v>28345</v>
      </c>
      <c r="E72" s="7">
        <f t="shared" ref="E72:E135" si="4">2017-YEAR(D72)</f>
        <v>40</v>
      </c>
      <c r="F72" s="71">
        <v>40003</v>
      </c>
      <c r="G72" s="7">
        <f t="shared" si="3"/>
        <v>8</v>
      </c>
      <c r="H72" s="7"/>
      <c r="I72" s="7"/>
      <c r="J72" s="7"/>
      <c r="K72" s="7"/>
      <c r="L72" s="7" t="s">
        <v>532</v>
      </c>
      <c r="M72" s="70" t="s">
        <v>19</v>
      </c>
    </row>
    <row r="73" spans="1:13" ht="24.95" customHeight="1">
      <c r="A73" s="70">
        <f t="shared" ref="A73:A136" si="5">A72+1</f>
        <v>67</v>
      </c>
      <c r="B73" s="70">
        <v>12088117</v>
      </c>
      <c r="C73" s="81" t="s">
        <v>91</v>
      </c>
      <c r="D73" s="80">
        <f>VLOOKUP(B73,'[1]administrativo contratado '!$C$3:$G$211,5,FALSE)</f>
        <v>25390</v>
      </c>
      <c r="E73" s="7">
        <f t="shared" si="4"/>
        <v>48</v>
      </c>
      <c r="F73" s="71">
        <v>40003</v>
      </c>
      <c r="G73" s="7">
        <f t="shared" si="3"/>
        <v>8</v>
      </c>
      <c r="H73" s="7"/>
      <c r="I73" s="7"/>
      <c r="J73" s="7"/>
      <c r="K73" s="7"/>
      <c r="L73" s="7" t="s">
        <v>823</v>
      </c>
      <c r="M73" s="70" t="s">
        <v>19</v>
      </c>
    </row>
    <row r="74" spans="1:13" ht="24.95" customHeight="1">
      <c r="A74" s="70">
        <f t="shared" si="5"/>
        <v>68</v>
      </c>
      <c r="B74" s="70">
        <v>12202973</v>
      </c>
      <c r="C74" s="81" t="s">
        <v>92</v>
      </c>
      <c r="D74" s="80">
        <f>VLOOKUP(B74,'[1]administrativo contratado '!$C$3:$G$211,5,FALSE)</f>
        <v>26756</v>
      </c>
      <c r="E74" s="7">
        <f t="shared" si="4"/>
        <v>44</v>
      </c>
      <c r="F74" s="71">
        <v>38019</v>
      </c>
      <c r="G74" s="7">
        <f t="shared" si="3"/>
        <v>13</v>
      </c>
      <c r="H74" s="7"/>
      <c r="I74" s="7"/>
      <c r="J74" s="7"/>
      <c r="K74" s="7"/>
      <c r="L74" s="7" t="s">
        <v>833</v>
      </c>
      <c r="M74" s="70" t="s">
        <v>24</v>
      </c>
    </row>
    <row r="75" spans="1:13" ht="24.95" customHeight="1">
      <c r="A75" s="70">
        <f t="shared" si="5"/>
        <v>69</v>
      </c>
      <c r="B75" s="14">
        <v>12207436</v>
      </c>
      <c r="C75" s="82" t="s">
        <v>93</v>
      </c>
      <c r="D75" s="80">
        <f>VLOOKUP(B75,'[1]administrativo contratado '!$C$3:$G$211,5,FALSE)</f>
        <v>27514</v>
      </c>
      <c r="E75" s="7">
        <f t="shared" si="4"/>
        <v>42</v>
      </c>
      <c r="F75" s="15">
        <v>42689</v>
      </c>
      <c r="G75" s="12">
        <f t="shared" si="3"/>
        <v>1</v>
      </c>
      <c r="H75" s="12"/>
      <c r="I75" s="12"/>
      <c r="J75" s="12"/>
      <c r="K75" s="12"/>
      <c r="L75" s="12" t="s">
        <v>828</v>
      </c>
      <c r="M75" s="14" t="s">
        <v>94</v>
      </c>
    </row>
    <row r="76" spans="1:13" ht="24.95" customHeight="1">
      <c r="A76" s="70">
        <f t="shared" si="5"/>
        <v>70</v>
      </c>
      <c r="B76" s="70">
        <v>12208047</v>
      </c>
      <c r="C76" s="81" t="s">
        <v>95</v>
      </c>
      <c r="D76" s="87">
        <f>VLOOKUP(B76,'[1]administrativo contratado '!$C$3:$G$211,5,FALSE)</f>
        <v>39814</v>
      </c>
      <c r="E76" s="88">
        <f t="shared" si="4"/>
        <v>8</v>
      </c>
      <c r="F76" s="71">
        <v>38019</v>
      </c>
      <c r="G76" s="7">
        <f t="shared" si="3"/>
        <v>13</v>
      </c>
      <c r="H76" s="7"/>
      <c r="I76" s="7"/>
      <c r="J76" s="7"/>
      <c r="K76" s="7"/>
      <c r="L76" s="7" t="s">
        <v>833</v>
      </c>
      <c r="M76" s="70" t="s">
        <v>24</v>
      </c>
    </row>
    <row r="77" spans="1:13" ht="35.25" customHeight="1">
      <c r="A77" s="70">
        <f t="shared" si="5"/>
        <v>71</v>
      </c>
      <c r="B77" s="14">
        <v>12239885</v>
      </c>
      <c r="C77" s="82" t="s">
        <v>96</v>
      </c>
      <c r="D77" s="80">
        <f>VLOOKUP(B77,'[1]administrativo contratado '!$C$3:$G$211,5,FALSE)</f>
        <v>31368</v>
      </c>
      <c r="E77" s="7">
        <f t="shared" si="4"/>
        <v>32</v>
      </c>
      <c r="F77" s="15">
        <v>42320</v>
      </c>
      <c r="G77" s="12">
        <f t="shared" si="3"/>
        <v>2</v>
      </c>
      <c r="H77" s="12"/>
      <c r="I77" s="12"/>
      <c r="J77" s="12"/>
      <c r="K77" s="12"/>
      <c r="L77" s="75" t="s">
        <v>827</v>
      </c>
      <c r="M77" s="14" t="s">
        <v>15</v>
      </c>
    </row>
    <row r="78" spans="1:13" ht="24.95" customHeight="1">
      <c r="A78" s="70">
        <f t="shared" si="5"/>
        <v>72</v>
      </c>
      <c r="B78" s="70">
        <v>12240053</v>
      </c>
      <c r="C78" s="81" t="s">
        <v>97</v>
      </c>
      <c r="D78" s="87">
        <f>VLOOKUP(B78,'[1]administrativo contratado '!$C$3:$G$211,5,FALSE)</f>
        <v>36892</v>
      </c>
      <c r="E78" s="88">
        <f t="shared" si="4"/>
        <v>16</v>
      </c>
      <c r="F78" s="71">
        <v>40003</v>
      </c>
      <c r="G78" s="7">
        <f t="shared" si="3"/>
        <v>8</v>
      </c>
      <c r="H78" s="7"/>
      <c r="I78" s="7"/>
      <c r="J78" s="7"/>
      <c r="K78" s="7"/>
      <c r="L78" s="7" t="s">
        <v>826</v>
      </c>
      <c r="M78" s="70" t="s">
        <v>9</v>
      </c>
    </row>
    <row r="79" spans="1:13" ht="24.95" customHeight="1">
      <c r="A79" s="70">
        <f t="shared" si="5"/>
        <v>73</v>
      </c>
      <c r="B79" s="70">
        <v>12368043</v>
      </c>
      <c r="C79" s="81" t="s">
        <v>98</v>
      </c>
      <c r="D79" s="80">
        <f>VLOOKUP(B79,'[1]administrativo contratado '!$C$3:$G$211,5,FALSE)</f>
        <v>27469</v>
      </c>
      <c r="E79" s="7">
        <f t="shared" si="4"/>
        <v>42</v>
      </c>
      <c r="F79" s="71">
        <v>41348</v>
      </c>
      <c r="G79" s="7">
        <f t="shared" si="3"/>
        <v>4</v>
      </c>
      <c r="H79" s="7"/>
      <c r="I79" s="7"/>
      <c r="J79" s="7"/>
      <c r="K79" s="7"/>
      <c r="L79" s="7" t="s">
        <v>544</v>
      </c>
      <c r="M79" s="70" t="s">
        <v>15</v>
      </c>
    </row>
    <row r="80" spans="1:13" ht="24.95" customHeight="1">
      <c r="A80" s="70">
        <f t="shared" si="5"/>
        <v>74</v>
      </c>
      <c r="B80" s="70">
        <v>12448562</v>
      </c>
      <c r="C80" s="81" t="s">
        <v>99</v>
      </c>
      <c r="D80" s="80">
        <f>VLOOKUP(B80,'[1]administrativo contratado '!$C$3:$G$211,5,FALSE)</f>
        <v>26379</v>
      </c>
      <c r="E80" s="7">
        <f t="shared" si="4"/>
        <v>45</v>
      </c>
      <c r="F80" s="71">
        <v>40003</v>
      </c>
      <c r="G80" s="7">
        <f t="shared" si="3"/>
        <v>8</v>
      </c>
      <c r="H80" s="7"/>
      <c r="I80" s="7"/>
      <c r="J80" s="7"/>
      <c r="K80" s="7"/>
      <c r="L80" s="7" t="s">
        <v>826</v>
      </c>
      <c r="M80" s="70" t="s">
        <v>19</v>
      </c>
    </row>
    <row r="81" spans="1:13" ht="24.95" customHeight="1">
      <c r="A81" s="70">
        <f t="shared" si="5"/>
        <v>75</v>
      </c>
      <c r="B81" s="76">
        <v>12473971</v>
      </c>
      <c r="C81" s="86" t="s">
        <v>100</v>
      </c>
      <c r="D81" s="80">
        <f>VLOOKUP(B81,'[1]administrativo contratado '!$C$3:$G$211,5,FALSE)</f>
        <v>26900</v>
      </c>
      <c r="E81" s="7">
        <f t="shared" si="4"/>
        <v>44</v>
      </c>
      <c r="F81" s="77">
        <v>42614</v>
      </c>
      <c r="G81" s="7">
        <f t="shared" si="3"/>
        <v>1</v>
      </c>
      <c r="H81" s="7"/>
      <c r="I81" s="7"/>
      <c r="J81" s="7"/>
      <c r="K81" s="7"/>
      <c r="L81" s="7" t="s">
        <v>828</v>
      </c>
      <c r="M81" s="76" t="s">
        <v>101</v>
      </c>
    </row>
    <row r="82" spans="1:13" ht="24.95" customHeight="1">
      <c r="A82" s="70">
        <f t="shared" si="5"/>
        <v>76</v>
      </c>
      <c r="B82" s="70">
        <v>12491961</v>
      </c>
      <c r="C82" s="81" t="s">
        <v>102</v>
      </c>
      <c r="D82" s="80">
        <f>VLOOKUP(B82,'[1]administrativo contratado '!$C$3:$G$211,5,FALSE)</f>
        <v>27568</v>
      </c>
      <c r="E82" s="7">
        <f t="shared" si="4"/>
        <v>42</v>
      </c>
      <c r="F82" s="71">
        <v>40003</v>
      </c>
      <c r="G82" s="7">
        <f t="shared" si="3"/>
        <v>8</v>
      </c>
      <c r="H82" s="7"/>
      <c r="I82" s="7"/>
      <c r="J82" s="7"/>
      <c r="K82" s="7"/>
      <c r="L82" s="7" t="s">
        <v>540</v>
      </c>
      <c r="M82" s="70" t="s">
        <v>19</v>
      </c>
    </row>
    <row r="83" spans="1:13" ht="24.95" customHeight="1">
      <c r="A83" s="70">
        <f t="shared" si="5"/>
        <v>77</v>
      </c>
      <c r="B83" s="16">
        <v>12554046</v>
      </c>
      <c r="C83" s="83" t="s">
        <v>103</v>
      </c>
      <c r="D83" s="80">
        <f>VLOOKUP(B83,'[1]administrativo contratado '!$C$3:$G$211,5,FALSE)</f>
        <v>25854</v>
      </c>
      <c r="E83" s="7">
        <f t="shared" si="4"/>
        <v>47</v>
      </c>
      <c r="F83" s="17">
        <v>42736</v>
      </c>
      <c r="G83" s="1">
        <f t="shared" si="3"/>
        <v>0</v>
      </c>
      <c r="H83" s="1"/>
      <c r="I83" s="1"/>
      <c r="J83" s="1"/>
      <c r="K83" s="1"/>
      <c r="L83" s="1" t="s">
        <v>828</v>
      </c>
      <c r="M83" s="16" t="s">
        <v>104</v>
      </c>
    </row>
    <row r="84" spans="1:13" ht="29.25" customHeight="1">
      <c r="A84" s="70">
        <f t="shared" si="5"/>
        <v>78</v>
      </c>
      <c r="B84" s="10">
        <v>12708523</v>
      </c>
      <c r="C84" s="85" t="s">
        <v>105</v>
      </c>
      <c r="D84" s="80">
        <f>VLOOKUP(B84,'[1]administrativo contratado '!$C$3:$G$211,5,FALSE)</f>
        <v>31368</v>
      </c>
      <c r="E84" s="7">
        <f t="shared" si="4"/>
        <v>32</v>
      </c>
      <c r="F84" s="11">
        <v>42320</v>
      </c>
      <c r="G84" s="12">
        <f t="shared" si="3"/>
        <v>2</v>
      </c>
      <c r="H84" s="12"/>
      <c r="I84" s="12"/>
      <c r="J84" s="12"/>
      <c r="K84" s="12"/>
      <c r="L84" s="78" t="s">
        <v>827</v>
      </c>
      <c r="M84" s="10" t="s">
        <v>9</v>
      </c>
    </row>
    <row r="85" spans="1:13" ht="24.95" customHeight="1">
      <c r="A85" s="70">
        <f t="shared" si="5"/>
        <v>79</v>
      </c>
      <c r="B85" s="70">
        <v>12710724</v>
      </c>
      <c r="C85" s="81" t="s">
        <v>106</v>
      </c>
      <c r="D85" s="80">
        <f>VLOOKUP(B85,'[1]administrativo contratado '!$C$3:$G$211,5,FALSE)</f>
        <v>28030</v>
      </c>
      <c r="E85" s="7">
        <f t="shared" si="4"/>
        <v>41</v>
      </c>
      <c r="F85" s="71">
        <v>40003</v>
      </c>
      <c r="G85" s="7">
        <f t="shared" si="3"/>
        <v>8</v>
      </c>
      <c r="H85" s="7"/>
      <c r="I85" s="7"/>
      <c r="J85" s="7"/>
      <c r="K85" s="7"/>
      <c r="L85" s="7" t="s">
        <v>826</v>
      </c>
      <c r="M85" s="70" t="s">
        <v>19</v>
      </c>
    </row>
    <row r="86" spans="1:13" ht="24.95" customHeight="1">
      <c r="A86" s="92">
        <f t="shared" si="5"/>
        <v>80</v>
      </c>
      <c r="B86" s="92">
        <v>13061680</v>
      </c>
      <c r="C86" s="93" t="s">
        <v>107</v>
      </c>
      <c r="D86" s="94">
        <f>VLOOKUP(B86,'[1]administrativo contratado '!$C$3:$G$211,5,FALSE)</f>
        <v>28661</v>
      </c>
      <c r="E86" s="95">
        <f t="shared" si="4"/>
        <v>39</v>
      </c>
      <c r="F86" s="96">
        <v>40003</v>
      </c>
      <c r="G86" s="7">
        <f t="shared" si="3"/>
        <v>8</v>
      </c>
      <c r="H86" s="7"/>
      <c r="I86" s="7"/>
      <c r="J86" s="7"/>
      <c r="K86" s="7"/>
      <c r="L86" s="7" t="s">
        <v>535</v>
      </c>
      <c r="M86" s="70" t="s">
        <v>9</v>
      </c>
    </row>
    <row r="87" spans="1:13" ht="24.95" customHeight="1">
      <c r="A87" s="70">
        <f t="shared" si="5"/>
        <v>81</v>
      </c>
      <c r="B87" s="70">
        <v>13072616</v>
      </c>
      <c r="C87" s="81" t="s">
        <v>108</v>
      </c>
      <c r="D87" s="80">
        <f>VLOOKUP(B87,'[1]administrativo contratado '!$C$3:$G$211,5,FALSE)</f>
        <v>27916</v>
      </c>
      <c r="E87" s="7">
        <f t="shared" si="4"/>
        <v>41</v>
      </c>
      <c r="F87" s="71">
        <v>40003</v>
      </c>
      <c r="G87" s="7">
        <f t="shared" si="3"/>
        <v>8</v>
      </c>
      <c r="H87" s="7"/>
      <c r="I87" s="7"/>
      <c r="J87" s="7"/>
      <c r="K87" s="7"/>
      <c r="L87" s="7" t="s">
        <v>823</v>
      </c>
      <c r="M87" s="70" t="s">
        <v>19</v>
      </c>
    </row>
    <row r="88" spans="1:13" ht="24.95" customHeight="1">
      <c r="A88" s="70">
        <f t="shared" si="5"/>
        <v>82</v>
      </c>
      <c r="B88" s="70">
        <v>13185176</v>
      </c>
      <c r="C88" s="81" t="s">
        <v>109</v>
      </c>
      <c r="D88" s="80">
        <f>VLOOKUP(B88,'[1]administrativo contratado '!$C$3:$G$211,5,FALSE)</f>
        <v>27841</v>
      </c>
      <c r="E88" s="7">
        <f t="shared" si="4"/>
        <v>41</v>
      </c>
      <c r="F88" s="71">
        <v>40359</v>
      </c>
      <c r="G88" s="7">
        <f t="shared" si="3"/>
        <v>7</v>
      </c>
      <c r="H88" s="7"/>
      <c r="I88" s="7"/>
      <c r="J88" s="7"/>
      <c r="K88" s="7"/>
      <c r="L88" s="7" t="s">
        <v>547</v>
      </c>
      <c r="M88" s="70" t="s">
        <v>110</v>
      </c>
    </row>
    <row r="89" spans="1:13" ht="24.95" customHeight="1">
      <c r="A89" s="70">
        <f t="shared" si="5"/>
        <v>83</v>
      </c>
      <c r="B89" s="70">
        <v>13208333</v>
      </c>
      <c r="C89" s="81" t="s">
        <v>111</v>
      </c>
      <c r="D89" s="80">
        <f>VLOOKUP(B89,'[1]administrativo contratado '!$C$3:$G$211,5,FALSE)</f>
        <v>36892</v>
      </c>
      <c r="E89" s="7">
        <f t="shared" si="4"/>
        <v>16</v>
      </c>
      <c r="F89" s="71">
        <v>40003</v>
      </c>
      <c r="G89" s="7">
        <f t="shared" si="3"/>
        <v>8</v>
      </c>
      <c r="H89" s="7"/>
      <c r="I89" s="7"/>
      <c r="J89" s="7"/>
      <c r="K89" s="7"/>
      <c r="L89" s="72" t="s">
        <v>820</v>
      </c>
      <c r="M89" s="70" t="s">
        <v>19</v>
      </c>
    </row>
    <row r="90" spans="1:13" ht="24.95" customHeight="1">
      <c r="A90" s="70">
        <f t="shared" si="5"/>
        <v>84</v>
      </c>
      <c r="B90" s="70">
        <v>13211886</v>
      </c>
      <c r="C90" s="81" t="s">
        <v>112</v>
      </c>
      <c r="D90" s="80">
        <f>VLOOKUP(B90,'[1]administrativo contratado '!$C$3:$G$211,5,FALSE)</f>
        <v>25814</v>
      </c>
      <c r="E90" s="7">
        <f t="shared" si="4"/>
        <v>47</v>
      </c>
      <c r="F90" s="71">
        <v>40003</v>
      </c>
      <c r="G90" s="7">
        <f t="shared" si="3"/>
        <v>8</v>
      </c>
      <c r="H90" s="7"/>
      <c r="I90" s="7"/>
      <c r="J90" s="7"/>
      <c r="K90" s="7"/>
      <c r="L90" s="7" t="s">
        <v>534</v>
      </c>
      <c r="M90" s="70" t="s">
        <v>9</v>
      </c>
    </row>
    <row r="91" spans="1:13" ht="24.95" customHeight="1">
      <c r="A91" s="70">
        <f t="shared" si="5"/>
        <v>85</v>
      </c>
      <c r="B91" s="70">
        <v>13280228</v>
      </c>
      <c r="C91" s="81" t="s">
        <v>113</v>
      </c>
      <c r="D91" s="87">
        <f>VLOOKUP(B91,'[1]administrativo contratado '!$C$3:$G$211,5,FALSE)</f>
        <v>36892</v>
      </c>
      <c r="E91" s="88">
        <f t="shared" si="4"/>
        <v>16</v>
      </c>
      <c r="F91" s="71">
        <v>40003</v>
      </c>
      <c r="G91" s="7">
        <f t="shared" si="3"/>
        <v>8</v>
      </c>
      <c r="H91" s="7"/>
      <c r="I91" s="7"/>
      <c r="J91" s="7"/>
      <c r="K91" s="7"/>
      <c r="L91" s="7"/>
      <c r="M91" s="70" t="s">
        <v>13</v>
      </c>
    </row>
    <row r="92" spans="1:13" ht="24.95" customHeight="1">
      <c r="A92" s="70">
        <f t="shared" si="5"/>
        <v>86</v>
      </c>
      <c r="B92" s="70">
        <v>13400003</v>
      </c>
      <c r="C92" s="81" t="s">
        <v>114</v>
      </c>
      <c r="D92" s="80">
        <f>VLOOKUP(B92,'[1]administrativo contratado '!$C$3:$G$211,5,FALSE)</f>
        <v>28120</v>
      </c>
      <c r="E92" s="7">
        <f t="shared" si="4"/>
        <v>41</v>
      </c>
      <c r="F92" s="71">
        <v>40003</v>
      </c>
      <c r="G92" s="7">
        <f t="shared" si="3"/>
        <v>8</v>
      </c>
      <c r="H92" s="7"/>
      <c r="I92" s="7"/>
      <c r="J92" s="7"/>
      <c r="K92" s="7"/>
      <c r="L92" s="7" t="s">
        <v>535</v>
      </c>
      <c r="M92" s="70" t="s">
        <v>9</v>
      </c>
    </row>
    <row r="93" spans="1:13" ht="24.95" customHeight="1">
      <c r="A93" s="70">
        <f t="shared" si="5"/>
        <v>87</v>
      </c>
      <c r="B93" s="70">
        <v>13545775</v>
      </c>
      <c r="C93" s="81" t="s">
        <v>115</v>
      </c>
      <c r="D93" s="87">
        <f>VLOOKUP(B93,'[1]administrativo contratado '!$C$3:$G$211,5,FALSE)</f>
        <v>36892</v>
      </c>
      <c r="E93" s="88">
        <f t="shared" si="4"/>
        <v>16</v>
      </c>
      <c r="F93" s="71">
        <v>40003</v>
      </c>
      <c r="G93" s="7">
        <f t="shared" si="3"/>
        <v>8</v>
      </c>
      <c r="H93" s="7"/>
      <c r="I93" s="7"/>
      <c r="J93" s="7"/>
      <c r="K93" s="7"/>
      <c r="L93" s="7" t="s">
        <v>534</v>
      </c>
      <c r="M93" s="70" t="s">
        <v>9</v>
      </c>
    </row>
    <row r="94" spans="1:13" ht="24.95" customHeight="1">
      <c r="A94" s="70">
        <f t="shared" si="5"/>
        <v>88</v>
      </c>
      <c r="B94" s="70">
        <v>13591476</v>
      </c>
      <c r="C94" s="81" t="s">
        <v>116</v>
      </c>
      <c r="D94" s="87">
        <f>VLOOKUP(B94,'[1]administrativo contratado '!$C$3:$G$211,5,FALSE)</f>
        <v>36892</v>
      </c>
      <c r="E94" s="88">
        <f t="shared" si="4"/>
        <v>16</v>
      </c>
      <c r="F94" s="71">
        <v>40003</v>
      </c>
      <c r="G94" s="7">
        <f t="shared" si="3"/>
        <v>8</v>
      </c>
      <c r="H94" s="7"/>
      <c r="I94" s="7"/>
      <c r="J94" s="7"/>
      <c r="K94" s="7"/>
      <c r="L94" s="7" t="s">
        <v>524</v>
      </c>
      <c r="M94" s="70" t="s">
        <v>13</v>
      </c>
    </row>
    <row r="95" spans="1:13" ht="24.95" customHeight="1">
      <c r="A95" s="70">
        <f t="shared" si="5"/>
        <v>89</v>
      </c>
      <c r="B95" s="70">
        <v>13682884</v>
      </c>
      <c r="C95" s="81" t="s">
        <v>117</v>
      </c>
      <c r="D95" s="80">
        <f>VLOOKUP(B95,'[1]administrativo contratado '!$C$3:$G$211,5,FALSE)</f>
        <v>28124</v>
      </c>
      <c r="E95" s="7">
        <f t="shared" si="4"/>
        <v>41</v>
      </c>
      <c r="F95" s="71">
        <v>40003</v>
      </c>
      <c r="G95" s="7">
        <f t="shared" si="3"/>
        <v>8</v>
      </c>
      <c r="H95" s="7"/>
      <c r="I95" s="7"/>
      <c r="J95" s="7"/>
      <c r="K95" s="7"/>
      <c r="L95" s="7" t="s">
        <v>535</v>
      </c>
      <c r="M95" s="70" t="s">
        <v>19</v>
      </c>
    </row>
    <row r="96" spans="1:13" ht="24.95" customHeight="1">
      <c r="A96" s="70">
        <f t="shared" si="5"/>
        <v>90</v>
      </c>
      <c r="B96" s="70">
        <v>13946776</v>
      </c>
      <c r="C96" s="81" t="s">
        <v>118</v>
      </c>
      <c r="D96" s="80">
        <f>VLOOKUP(B96,'[1]administrativo contratado '!$C$3:$G$211,5,FALSE)</f>
        <v>26665</v>
      </c>
      <c r="E96" s="7">
        <f t="shared" si="4"/>
        <v>44</v>
      </c>
      <c r="F96" s="71">
        <v>40189</v>
      </c>
      <c r="G96" s="7">
        <f t="shared" si="3"/>
        <v>7</v>
      </c>
      <c r="H96" s="7"/>
      <c r="I96" s="7"/>
      <c r="J96" s="7"/>
      <c r="K96" s="7"/>
      <c r="L96" s="7" t="s">
        <v>523</v>
      </c>
      <c r="M96" s="70" t="s">
        <v>15</v>
      </c>
    </row>
    <row r="97" spans="1:13" ht="24.95" customHeight="1">
      <c r="A97" s="70">
        <f t="shared" si="5"/>
        <v>91</v>
      </c>
      <c r="B97" s="70">
        <v>14001330</v>
      </c>
      <c r="C97" s="81" t="s">
        <v>119</v>
      </c>
      <c r="D97" s="80">
        <f>VLOOKUP(B97,'[1]administrativo contratado '!$C$3:$G$211,5,FALSE)</f>
        <v>28580</v>
      </c>
      <c r="E97" s="7">
        <f t="shared" si="4"/>
        <v>39</v>
      </c>
      <c r="F97" s="71">
        <v>40003</v>
      </c>
      <c r="G97" s="7">
        <f t="shared" si="3"/>
        <v>8</v>
      </c>
      <c r="H97" s="7"/>
      <c r="I97" s="7"/>
      <c r="J97" s="7"/>
      <c r="K97" s="7"/>
      <c r="L97" s="7" t="s">
        <v>823</v>
      </c>
      <c r="M97" s="70" t="s">
        <v>19</v>
      </c>
    </row>
    <row r="98" spans="1:13" ht="24.95" customHeight="1">
      <c r="A98" s="70">
        <f t="shared" si="5"/>
        <v>92</v>
      </c>
      <c r="B98" s="16">
        <v>14002509</v>
      </c>
      <c r="C98" s="83" t="s">
        <v>120</v>
      </c>
      <c r="D98" s="80">
        <f>VLOOKUP(B98,'[1]administrativo contratado '!$C$3:$G$211,5,FALSE)</f>
        <v>28522</v>
      </c>
      <c r="E98" s="7">
        <f t="shared" si="4"/>
        <v>39</v>
      </c>
      <c r="F98" s="17">
        <v>42705</v>
      </c>
      <c r="G98" s="1">
        <f t="shared" si="3"/>
        <v>1</v>
      </c>
      <c r="H98" s="1"/>
      <c r="I98" s="1"/>
      <c r="J98" s="1"/>
      <c r="K98" s="1"/>
      <c r="L98" s="1" t="s">
        <v>828</v>
      </c>
      <c r="M98" s="16" t="s">
        <v>19</v>
      </c>
    </row>
    <row r="99" spans="1:13" ht="33.75" customHeight="1">
      <c r="A99" s="70">
        <f t="shared" si="5"/>
        <v>93</v>
      </c>
      <c r="B99" s="10">
        <v>14002679</v>
      </c>
      <c r="C99" s="85" t="s">
        <v>121</v>
      </c>
      <c r="D99" s="80">
        <f>VLOOKUP(B99,'[1]administrativo contratado '!$C$3:$G$211,5,FALSE)</f>
        <v>31368</v>
      </c>
      <c r="E99" s="7">
        <f t="shared" si="4"/>
        <v>32</v>
      </c>
      <c r="F99" s="11">
        <v>42320</v>
      </c>
      <c r="G99" s="12">
        <f t="shared" si="3"/>
        <v>2</v>
      </c>
      <c r="H99" s="12"/>
      <c r="I99" s="12"/>
      <c r="J99" s="12"/>
      <c r="K99" s="12"/>
      <c r="L99" s="78" t="s">
        <v>829</v>
      </c>
      <c r="M99" s="10" t="s">
        <v>9</v>
      </c>
    </row>
    <row r="100" spans="1:13" ht="24.95" customHeight="1">
      <c r="A100" s="70">
        <f t="shared" si="5"/>
        <v>94</v>
      </c>
      <c r="B100" s="70">
        <v>14067657</v>
      </c>
      <c r="C100" s="81" t="s">
        <v>122</v>
      </c>
      <c r="D100" s="80">
        <f>VLOOKUP(B100,'[1]administrativo contratado '!$C$3:$G$211,5,FALSE)</f>
        <v>27689</v>
      </c>
      <c r="E100" s="7">
        <f t="shared" si="4"/>
        <v>42</v>
      </c>
      <c r="F100" s="71">
        <v>40003</v>
      </c>
      <c r="G100" s="7">
        <f t="shared" si="3"/>
        <v>8</v>
      </c>
      <c r="H100" s="7"/>
      <c r="I100" s="7"/>
      <c r="J100" s="7"/>
      <c r="K100" s="7"/>
      <c r="L100" s="7" t="s">
        <v>524</v>
      </c>
      <c r="M100" s="70" t="s">
        <v>19</v>
      </c>
    </row>
    <row r="101" spans="1:13" ht="24.95" customHeight="1">
      <c r="A101" s="70">
        <f t="shared" si="5"/>
        <v>95</v>
      </c>
      <c r="B101" s="70">
        <v>14171382</v>
      </c>
      <c r="C101" s="81" t="s">
        <v>123</v>
      </c>
      <c r="D101" s="80">
        <f>VLOOKUP(B101,'[1]administrativo contratado '!$C$3:$G$211,5,FALSE)</f>
        <v>36892</v>
      </c>
      <c r="E101" s="7">
        <f t="shared" si="4"/>
        <v>16</v>
      </c>
      <c r="F101" s="71">
        <v>40003</v>
      </c>
      <c r="G101" s="7">
        <f t="shared" si="3"/>
        <v>8</v>
      </c>
      <c r="H101" s="7"/>
      <c r="I101" s="7"/>
      <c r="J101" s="7"/>
      <c r="K101" s="7"/>
      <c r="L101" s="7" t="s">
        <v>530</v>
      </c>
      <c r="M101" s="70" t="s">
        <v>19</v>
      </c>
    </row>
    <row r="102" spans="1:13" ht="24.95" customHeight="1">
      <c r="A102" s="70">
        <f t="shared" si="5"/>
        <v>96</v>
      </c>
      <c r="B102" s="70">
        <v>14324114</v>
      </c>
      <c r="C102" s="81" t="s">
        <v>124</v>
      </c>
      <c r="D102" s="80">
        <f>VLOOKUP(B102,'[1]administrativo contratado '!$C$3:$G$211,5,FALSE)</f>
        <v>28492</v>
      </c>
      <c r="E102" s="7">
        <f t="shared" si="4"/>
        <v>39</v>
      </c>
      <c r="F102" s="71">
        <v>40455</v>
      </c>
      <c r="G102" s="7">
        <f t="shared" si="3"/>
        <v>7</v>
      </c>
      <c r="H102" s="7"/>
      <c r="I102" s="7"/>
      <c r="J102" s="7"/>
      <c r="K102" s="7"/>
      <c r="L102" s="7" t="s">
        <v>544</v>
      </c>
      <c r="M102" s="70" t="s">
        <v>19</v>
      </c>
    </row>
    <row r="103" spans="1:13" ht="24.95" customHeight="1">
      <c r="A103" s="70">
        <f t="shared" si="5"/>
        <v>97</v>
      </c>
      <c r="B103" s="70">
        <v>14333928</v>
      </c>
      <c r="C103" s="81" t="s">
        <v>125</v>
      </c>
      <c r="D103" s="87">
        <f>VLOOKUP(B103,'[1]administrativo contratado '!$C$3:$G$211,5,FALSE)</f>
        <v>36892</v>
      </c>
      <c r="E103" s="88">
        <f t="shared" si="4"/>
        <v>16</v>
      </c>
      <c r="F103" s="71">
        <v>40003</v>
      </c>
      <c r="G103" s="7">
        <f t="shared" si="3"/>
        <v>8</v>
      </c>
      <c r="H103" s="7"/>
      <c r="I103" s="7"/>
      <c r="J103" s="7"/>
      <c r="K103" s="7"/>
      <c r="L103" s="7" t="s">
        <v>821</v>
      </c>
      <c r="M103" s="70" t="s">
        <v>19</v>
      </c>
    </row>
    <row r="104" spans="1:13" ht="24.95" customHeight="1">
      <c r="A104" s="70">
        <f t="shared" si="5"/>
        <v>98</v>
      </c>
      <c r="B104" s="70">
        <v>14396275</v>
      </c>
      <c r="C104" s="81" t="s">
        <v>126</v>
      </c>
      <c r="D104" s="80">
        <f>VLOOKUP(B104,'[1]administrativo contratado '!$C$3:$G$211,5,FALSE)</f>
        <v>29540</v>
      </c>
      <c r="E104" s="7">
        <f t="shared" si="4"/>
        <v>37</v>
      </c>
      <c r="F104" s="71">
        <v>40189</v>
      </c>
      <c r="G104" s="7">
        <f t="shared" si="3"/>
        <v>7</v>
      </c>
      <c r="H104" s="7"/>
      <c r="I104" s="7"/>
      <c r="J104" s="7"/>
      <c r="K104" s="7"/>
      <c r="L104" s="7" t="s">
        <v>828</v>
      </c>
      <c r="M104" s="70" t="s">
        <v>15</v>
      </c>
    </row>
    <row r="105" spans="1:13" ht="24.95" customHeight="1">
      <c r="A105" s="70">
        <f t="shared" si="5"/>
        <v>99</v>
      </c>
      <c r="B105" s="70">
        <v>14433430</v>
      </c>
      <c r="C105" s="81" t="s">
        <v>127</v>
      </c>
      <c r="D105" s="80">
        <f>VLOOKUP(B105,'[1]administrativo contratado '!$C$3:$G$211,5,FALSE)</f>
        <v>28078</v>
      </c>
      <c r="E105" s="7">
        <f t="shared" si="4"/>
        <v>41</v>
      </c>
      <c r="F105" s="71">
        <v>37267</v>
      </c>
      <c r="G105" s="7">
        <f t="shared" si="3"/>
        <v>15</v>
      </c>
      <c r="H105" s="7"/>
      <c r="I105" s="7"/>
      <c r="J105" s="7"/>
      <c r="K105" s="7"/>
      <c r="L105" s="7" t="s">
        <v>828</v>
      </c>
      <c r="M105" s="70" t="s">
        <v>24</v>
      </c>
    </row>
    <row r="106" spans="1:13" ht="24.95" customHeight="1">
      <c r="A106" s="70">
        <f t="shared" si="5"/>
        <v>100</v>
      </c>
      <c r="B106" s="70">
        <v>14467321</v>
      </c>
      <c r="C106" s="81" t="s">
        <v>128</v>
      </c>
      <c r="D106" s="80">
        <f>VLOOKUP(B106,'[1]administrativo contratado '!$C$3:$G$211,5,FALSE)</f>
        <v>29129</v>
      </c>
      <c r="E106" s="7">
        <f t="shared" si="4"/>
        <v>38</v>
      </c>
      <c r="F106" s="71">
        <v>40003</v>
      </c>
      <c r="G106" s="7">
        <f t="shared" si="3"/>
        <v>8</v>
      </c>
      <c r="H106" s="7"/>
      <c r="I106" s="7"/>
      <c r="J106" s="7"/>
      <c r="K106" s="7"/>
      <c r="L106" s="7" t="s">
        <v>820</v>
      </c>
      <c r="M106" s="70" t="s">
        <v>19</v>
      </c>
    </row>
    <row r="107" spans="1:13" ht="24.95" customHeight="1">
      <c r="A107" s="70">
        <f t="shared" si="5"/>
        <v>101</v>
      </c>
      <c r="B107" s="14">
        <v>14711249</v>
      </c>
      <c r="C107" s="82" t="s">
        <v>129</v>
      </c>
      <c r="D107" s="80">
        <f>VLOOKUP(B107,'[1]administrativo contratado '!$C$3:$G$211,5,FALSE)</f>
        <v>28266</v>
      </c>
      <c r="E107" s="7">
        <f t="shared" si="4"/>
        <v>40</v>
      </c>
      <c r="F107" s="15">
        <v>42736</v>
      </c>
      <c r="G107" s="12">
        <f t="shared" si="3"/>
        <v>0</v>
      </c>
      <c r="H107" s="12"/>
      <c r="I107" s="12"/>
      <c r="J107" s="12"/>
      <c r="K107" s="12"/>
      <c r="L107" s="12" t="s">
        <v>828</v>
      </c>
      <c r="M107" s="14" t="s">
        <v>130</v>
      </c>
    </row>
    <row r="108" spans="1:13" ht="24.95" customHeight="1">
      <c r="A108" s="70">
        <f t="shared" si="5"/>
        <v>102</v>
      </c>
      <c r="B108" s="70">
        <v>14814388</v>
      </c>
      <c r="C108" s="81" t="s">
        <v>131</v>
      </c>
      <c r="D108" s="80">
        <f>VLOOKUP(B108,'[1]administrativo contratado '!$C$3:$G$211,5,FALSE)</f>
        <v>30023</v>
      </c>
      <c r="E108" s="7">
        <f t="shared" si="4"/>
        <v>35</v>
      </c>
      <c r="F108" s="71">
        <v>40003</v>
      </c>
      <c r="G108" s="7">
        <f t="shared" si="3"/>
        <v>8</v>
      </c>
      <c r="H108" s="7"/>
      <c r="I108" s="7"/>
      <c r="J108" s="7"/>
      <c r="K108" s="7"/>
      <c r="L108" s="7" t="s">
        <v>529</v>
      </c>
      <c r="M108" s="70" t="s">
        <v>9</v>
      </c>
    </row>
    <row r="109" spans="1:13" ht="24.95" customHeight="1">
      <c r="A109" s="70">
        <f t="shared" si="5"/>
        <v>103</v>
      </c>
      <c r="B109" s="70">
        <v>14948924</v>
      </c>
      <c r="C109" s="81" t="s">
        <v>132</v>
      </c>
      <c r="D109" s="87">
        <f>VLOOKUP(B109,'[1]administrativo contratado '!$C$3:$G$211,5,FALSE)</f>
        <v>36892</v>
      </c>
      <c r="E109" s="88">
        <f t="shared" si="4"/>
        <v>16</v>
      </c>
      <c r="F109" s="71">
        <v>40003</v>
      </c>
      <c r="G109" s="7">
        <f t="shared" si="3"/>
        <v>8</v>
      </c>
      <c r="H109" s="7"/>
      <c r="I109" s="7"/>
      <c r="J109" s="7"/>
      <c r="K109" s="7"/>
      <c r="L109" s="7" t="s">
        <v>831</v>
      </c>
      <c r="M109" s="70" t="s">
        <v>19</v>
      </c>
    </row>
    <row r="110" spans="1:13" ht="24.95" customHeight="1">
      <c r="A110" s="70">
        <f t="shared" si="5"/>
        <v>104</v>
      </c>
      <c r="B110" s="92">
        <v>14996186</v>
      </c>
      <c r="C110" s="81" t="s">
        <v>133</v>
      </c>
      <c r="D110" s="80">
        <f>VLOOKUP(B110,'[1]administrativo contratado '!$C$3:$G$211,5,FALSE)</f>
        <v>28959</v>
      </c>
      <c r="E110" s="7">
        <f t="shared" si="4"/>
        <v>38</v>
      </c>
      <c r="F110" s="71">
        <v>40189</v>
      </c>
      <c r="G110" s="7">
        <f t="shared" si="3"/>
        <v>7</v>
      </c>
      <c r="H110" s="7"/>
      <c r="I110" s="7"/>
      <c r="J110" s="7"/>
      <c r="K110" s="7"/>
      <c r="L110" s="7" t="s">
        <v>826</v>
      </c>
      <c r="M110" s="70" t="s">
        <v>19</v>
      </c>
    </row>
    <row r="111" spans="1:13" ht="24.95" customHeight="1">
      <c r="A111" s="70">
        <f t="shared" si="5"/>
        <v>105</v>
      </c>
      <c r="B111" s="70">
        <v>15071232</v>
      </c>
      <c r="C111" s="81" t="s">
        <v>134</v>
      </c>
      <c r="D111" s="80">
        <f>VLOOKUP(B111,'[1]administrativo contratado '!$C$3:$G$211,5,FALSE)</f>
        <v>29729</v>
      </c>
      <c r="E111" s="7">
        <f t="shared" si="4"/>
        <v>36</v>
      </c>
      <c r="F111" s="71">
        <v>40003</v>
      </c>
      <c r="G111" s="7">
        <f t="shared" si="3"/>
        <v>8</v>
      </c>
      <c r="H111" s="7"/>
      <c r="I111" s="7"/>
      <c r="J111" s="7"/>
      <c r="K111" s="7"/>
      <c r="L111" s="7" t="s">
        <v>824</v>
      </c>
      <c r="M111" s="70" t="s">
        <v>19</v>
      </c>
    </row>
    <row r="112" spans="1:13" ht="24.95" customHeight="1">
      <c r="A112" s="70">
        <f t="shared" si="5"/>
        <v>106</v>
      </c>
      <c r="B112" s="14">
        <v>15120473</v>
      </c>
      <c r="C112" s="82" t="s">
        <v>135</v>
      </c>
      <c r="D112" s="80">
        <f>VLOOKUP(B112,'[1]administrativo contratado '!$C$3:$G$211,5,FALSE)</f>
        <v>27344</v>
      </c>
      <c r="E112" s="7">
        <f t="shared" si="4"/>
        <v>43</v>
      </c>
      <c r="F112" s="15">
        <v>42019</v>
      </c>
      <c r="G112" s="12">
        <f t="shared" si="3"/>
        <v>2</v>
      </c>
      <c r="H112" s="12"/>
      <c r="I112" s="12"/>
      <c r="J112" s="12"/>
      <c r="K112" s="12"/>
      <c r="L112" s="12" t="s">
        <v>828</v>
      </c>
      <c r="M112" s="14" t="s">
        <v>9</v>
      </c>
    </row>
    <row r="113" spans="1:13" ht="24.95" customHeight="1">
      <c r="A113" s="70">
        <f t="shared" si="5"/>
        <v>107</v>
      </c>
      <c r="B113" s="70">
        <v>15157668</v>
      </c>
      <c r="C113" s="81" t="s">
        <v>136</v>
      </c>
      <c r="D113" s="87">
        <f>VLOOKUP(B113,'[1]administrativo contratado '!$C$3:$G$211,5,FALSE)</f>
        <v>36892</v>
      </c>
      <c r="E113" s="88">
        <f t="shared" si="4"/>
        <v>16</v>
      </c>
      <c r="F113" s="71">
        <v>40003</v>
      </c>
      <c r="G113" s="7">
        <f t="shared" si="3"/>
        <v>8</v>
      </c>
      <c r="H113" s="7"/>
      <c r="I113" s="7"/>
      <c r="J113" s="7"/>
      <c r="K113" s="7"/>
      <c r="L113" s="7" t="s">
        <v>828</v>
      </c>
      <c r="M113" s="70" t="s">
        <v>19</v>
      </c>
    </row>
    <row r="114" spans="1:13" ht="24.95" customHeight="1">
      <c r="A114" s="70">
        <f t="shared" si="5"/>
        <v>108</v>
      </c>
      <c r="B114" s="70">
        <v>15215734</v>
      </c>
      <c r="C114" s="81" t="s">
        <v>137</v>
      </c>
      <c r="D114" s="80">
        <f>VLOOKUP(B114,'[1]administrativo contratado '!$C$3:$G$211,5,FALSE)</f>
        <v>29344</v>
      </c>
      <c r="E114" s="7">
        <f t="shared" si="4"/>
        <v>37</v>
      </c>
      <c r="F114" s="71">
        <v>40003</v>
      </c>
      <c r="G114" s="7">
        <f t="shared" si="3"/>
        <v>8</v>
      </c>
      <c r="H114" s="7"/>
      <c r="I114" s="7"/>
      <c r="J114" s="7"/>
      <c r="K114" s="7"/>
      <c r="L114" s="7" t="s">
        <v>824</v>
      </c>
      <c r="M114" s="70" t="s">
        <v>19</v>
      </c>
    </row>
    <row r="115" spans="1:13" ht="24.95" customHeight="1">
      <c r="A115" s="70">
        <f t="shared" si="5"/>
        <v>109</v>
      </c>
      <c r="B115" s="70">
        <v>15270462</v>
      </c>
      <c r="C115" s="81" t="s">
        <v>138</v>
      </c>
      <c r="D115" s="80">
        <f>VLOOKUP(B115,'[1]administrativo contratado '!$C$3:$G$211,5,FALSE)</f>
        <v>29743</v>
      </c>
      <c r="E115" s="7">
        <f t="shared" si="4"/>
        <v>36</v>
      </c>
      <c r="F115" s="71">
        <v>40665</v>
      </c>
      <c r="G115" s="7">
        <f t="shared" si="3"/>
        <v>6</v>
      </c>
      <c r="H115" s="7"/>
      <c r="I115" s="7"/>
      <c r="J115" s="7"/>
      <c r="K115" s="7"/>
      <c r="L115" s="7" t="s">
        <v>833</v>
      </c>
      <c r="M115" s="70" t="s">
        <v>24</v>
      </c>
    </row>
    <row r="116" spans="1:13" ht="24.95" customHeight="1">
      <c r="A116" s="70">
        <f t="shared" si="5"/>
        <v>110</v>
      </c>
      <c r="B116" s="70">
        <v>15330413</v>
      </c>
      <c r="C116" s="81" t="s">
        <v>139</v>
      </c>
      <c r="D116" s="80">
        <f>VLOOKUP(B116,'[1]administrativo contratado '!$C$3:$G$211,5,FALSE)</f>
        <v>28779</v>
      </c>
      <c r="E116" s="7">
        <f t="shared" si="4"/>
        <v>39</v>
      </c>
      <c r="F116" s="71">
        <v>40003</v>
      </c>
      <c r="G116" s="7">
        <f t="shared" si="3"/>
        <v>8</v>
      </c>
      <c r="H116" s="7"/>
      <c r="I116" s="7"/>
      <c r="J116" s="7"/>
      <c r="K116" s="7"/>
      <c r="L116" s="7" t="s">
        <v>529</v>
      </c>
      <c r="M116" s="70" t="s">
        <v>19</v>
      </c>
    </row>
    <row r="117" spans="1:13" ht="24.95" customHeight="1">
      <c r="A117" s="70">
        <f t="shared" si="5"/>
        <v>111</v>
      </c>
      <c r="B117" s="70">
        <v>15349252</v>
      </c>
      <c r="C117" s="81" t="s">
        <v>140</v>
      </c>
      <c r="D117" s="80">
        <f>VLOOKUP(B117,'[1]administrativo contratado '!$C$3:$G$211,5,FALSE)</f>
        <v>29273</v>
      </c>
      <c r="E117" s="7">
        <f t="shared" si="4"/>
        <v>37</v>
      </c>
      <c r="F117" s="71">
        <v>40003</v>
      </c>
      <c r="G117" s="7">
        <f t="shared" si="3"/>
        <v>8</v>
      </c>
      <c r="H117" s="7"/>
      <c r="I117" s="7"/>
      <c r="J117" s="7"/>
      <c r="K117" s="7"/>
      <c r="L117" s="7" t="s">
        <v>825</v>
      </c>
      <c r="M117" s="70" t="s">
        <v>19</v>
      </c>
    </row>
    <row r="118" spans="1:13" ht="24.95" customHeight="1">
      <c r="A118" s="70">
        <f t="shared" si="5"/>
        <v>112</v>
      </c>
      <c r="B118" s="70">
        <v>15411129</v>
      </c>
      <c r="C118" s="81" t="s">
        <v>141</v>
      </c>
      <c r="D118" s="80">
        <f>VLOOKUP(B118,'[1]administrativo contratado '!$C$3:$G$211,5,FALSE)</f>
        <v>29018</v>
      </c>
      <c r="E118" s="7">
        <f t="shared" si="4"/>
        <v>38</v>
      </c>
      <c r="F118" s="71">
        <v>40003</v>
      </c>
      <c r="G118" s="7">
        <f t="shared" si="3"/>
        <v>8</v>
      </c>
      <c r="H118" s="7"/>
      <c r="I118" s="7"/>
      <c r="J118" s="7"/>
      <c r="K118" s="7"/>
      <c r="L118" s="7" t="s">
        <v>828</v>
      </c>
      <c r="M118" s="70" t="s">
        <v>19</v>
      </c>
    </row>
    <row r="119" spans="1:13" ht="29.25" customHeight="1">
      <c r="A119" s="70">
        <f t="shared" si="5"/>
        <v>113</v>
      </c>
      <c r="B119" s="14">
        <v>15604782</v>
      </c>
      <c r="C119" s="82" t="s">
        <v>143</v>
      </c>
      <c r="D119" s="80">
        <f>VLOOKUP(B119,'[1]administrativo contratado '!$C$3:$G$211,5,FALSE)</f>
        <v>31368</v>
      </c>
      <c r="E119" s="7">
        <f t="shared" si="4"/>
        <v>32</v>
      </c>
      <c r="F119" s="15">
        <v>42320</v>
      </c>
      <c r="G119" s="12">
        <f t="shared" si="3"/>
        <v>2</v>
      </c>
      <c r="H119" s="12"/>
      <c r="I119" s="12"/>
      <c r="J119" s="12"/>
      <c r="K119" s="12"/>
      <c r="L119" s="78" t="s">
        <v>829</v>
      </c>
      <c r="M119" s="14" t="s">
        <v>15</v>
      </c>
    </row>
    <row r="120" spans="1:13" ht="24.95" customHeight="1">
      <c r="A120" s="70">
        <f t="shared" si="5"/>
        <v>114</v>
      </c>
      <c r="B120" s="70">
        <v>15784732</v>
      </c>
      <c r="C120" s="81" t="s">
        <v>144</v>
      </c>
      <c r="D120" s="87">
        <f>VLOOKUP(B120,'[1]administrativo contratado '!$C$3:$G$211,5,FALSE)</f>
        <v>36892</v>
      </c>
      <c r="E120" s="88">
        <f t="shared" si="4"/>
        <v>16</v>
      </c>
      <c r="F120" s="71">
        <v>40003</v>
      </c>
      <c r="G120" s="7">
        <f t="shared" si="3"/>
        <v>8</v>
      </c>
      <c r="H120" s="7"/>
      <c r="I120" s="7"/>
      <c r="J120" s="7"/>
      <c r="K120" s="7"/>
      <c r="L120" s="7" t="s">
        <v>541</v>
      </c>
      <c r="M120" s="70" t="s">
        <v>19</v>
      </c>
    </row>
    <row r="121" spans="1:13" ht="24.95" customHeight="1">
      <c r="A121" s="70">
        <f t="shared" si="5"/>
        <v>115</v>
      </c>
      <c r="B121" s="70">
        <v>15811207</v>
      </c>
      <c r="C121" s="81" t="s">
        <v>145</v>
      </c>
      <c r="D121" s="80">
        <f>VLOOKUP(B121,'[1]administrativo contratado '!$C$3:$G$211,5,FALSE)</f>
        <v>30363</v>
      </c>
      <c r="E121" s="7">
        <f t="shared" si="4"/>
        <v>34</v>
      </c>
      <c r="F121" s="71">
        <v>39508</v>
      </c>
      <c r="G121" s="7">
        <f t="shared" si="3"/>
        <v>9</v>
      </c>
      <c r="H121" s="7"/>
      <c r="I121" s="7"/>
      <c r="J121" s="7"/>
      <c r="K121" s="7"/>
      <c r="L121" s="7" t="s">
        <v>831</v>
      </c>
      <c r="M121" s="70" t="s">
        <v>101</v>
      </c>
    </row>
    <row r="122" spans="1:13" ht="24.95" customHeight="1">
      <c r="A122" s="70">
        <f t="shared" si="5"/>
        <v>116</v>
      </c>
      <c r="B122" s="70">
        <v>15999901</v>
      </c>
      <c r="C122" s="81" t="s">
        <v>146</v>
      </c>
      <c r="D122" s="80">
        <f>VLOOKUP(B122,'[1]administrativo contratado '!$C$3:$G$211,5,FALSE)</f>
        <v>29418</v>
      </c>
      <c r="E122" s="7">
        <f t="shared" si="4"/>
        <v>37</v>
      </c>
      <c r="F122" s="71">
        <v>40359</v>
      </c>
      <c r="G122" s="7">
        <f t="shared" si="3"/>
        <v>7</v>
      </c>
      <c r="H122" s="7"/>
      <c r="I122" s="7"/>
      <c r="J122" s="7"/>
      <c r="K122" s="7"/>
      <c r="L122" s="7" t="s">
        <v>547</v>
      </c>
      <c r="M122" s="70" t="s">
        <v>15</v>
      </c>
    </row>
    <row r="123" spans="1:13" ht="24.95" customHeight="1">
      <c r="A123" s="70">
        <f t="shared" si="5"/>
        <v>117</v>
      </c>
      <c r="B123" s="14">
        <v>16000012</v>
      </c>
      <c r="C123" s="82" t="s">
        <v>147</v>
      </c>
      <c r="D123" s="80">
        <f>VLOOKUP(B123,'[1]administrativo contratado '!$C$3:$G$211,5,FALSE)</f>
        <v>30285</v>
      </c>
      <c r="E123" s="7">
        <f t="shared" si="4"/>
        <v>35</v>
      </c>
      <c r="F123" s="15">
        <v>42657</v>
      </c>
      <c r="G123" s="12">
        <f t="shared" si="3"/>
        <v>1</v>
      </c>
      <c r="H123" s="12"/>
      <c r="I123" s="12"/>
      <c r="J123" s="12"/>
      <c r="K123" s="12"/>
      <c r="L123" s="12" t="s">
        <v>831</v>
      </c>
      <c r="M123" s="14" t="s">
        <v>19</v>
      </c>
    </row>
    <row r="124" spans="1:13" ht="24.95" customHeight="1">
      <c r="A124" s="70">
        <f t="shared" si="5"/>
        <v>118</v>
      </c>
      <c r="B124" s="70">
        <v>16072781</v>
      </c>
      <c r="C124" s="81" t="s">
        <v>148</v>
      </c>
      <c r="D124" s="80">
        <f>VLOOKUP(B124,'[1]administrativo contratado '!$C$3:$G$211,5,FALSE)</f>
        <v>29062</v>
      </c>
      <c r="E124" s="7">
        <f t="shared" si="4"/>
        <v>38</v>
      </c>
      <c r="F124" s="71">
        <v>40003</v>
      </c>
      <c r="G124" s="7">
        <f t="shared" si="3"/>
        <v>8</v>
      </c>
      <c r="H124" s="7"/>
      <c r="I124" s="7"/>
      <c r="J124" s="7"/>
      <c r="K124" s="7"/>
      <c r="L124" s="7" t="s">
        <v>536</v>
      </c>
      <c r="M124" s="70" t="s">
        <v>19</v>
      </c>
    </row>
    <row r="125" spans="1:13" ht="24.95" customHeight="1">
      <c r="A125" s="70">
        <f t="shared" si="5"/>
        <v>119</v>
      </c>
      <c r="B125" s="70">
        <v>16155992</v>
      </c>
      <c r="C125" s="81" t="s">
        <v>149</v>
      </c>
      <c r="D125" s="80">
        <f>VLOOKUP(B125,'[1]administrativo contratado '!$C$3:$G$211,5,FALSE)</f>
        <v>30512</v>
      </c>
      <c r="E125" s="7">
        <f t="shared" si="4"/>
        <v>34</v>
      </c>
      <c r="F125" s="71">
        <v>40977</v>
      </c>
      <c r="G125" s="7">
        <f t="shared" ref="G125:G184" si="6">2017-YEAR(F125)</f>
        <v>5</v>
      </c>
      <c r="H125" s="7"/>
      <c r="I125" s="7"/>
      <c r="J125" s="7"/>
      <c r="K125" s="7"/>
      <c r="L125" s="7" t="s">
        <v>547</v>
      </c>
      <c r="M125" s="70" t="s">
        <v>150</v>
      </c>
    </row>
    <row r="126" spans="1:13" ht="24.95" customHeight="1">
      <c r="A126" s="70">
        <f t="shared" si="5"/>
        <v>120</v>
      </c>
      <c r="B126" s="70">
        <v>16157220</v>
      </c>
      <c r="C126" s="81" t="s">
        <v>151</v>
      </c>
      <c r="D126" s="80">
        <f>VLOOKUP(B126,'[1]administrativo contratado '!$C$3:$G$211,5,FALSE)</f>
        <v>30512</v>
      </c>
      <c r="E126" s="7">
        <f t="shared" si="4"/>
        <v>34</v>
      </c>
      <c r="F126" s="71">
        <v>41389</v>
      </c>
      <c r="G126" s="7">
        <f t="shared" si="6"/>
        <v>4</v>
      </c>
      <c r="H126" s="7"/>
      <c r="I126" s="7"/>
      <c r="J126" s="7"/>
      <c r="K126" s="7"/>
      <c r="L126" s="7" t="s">
        <v>832</v>
      </c>
      <c r="M126" s="70" t="s">
        <v>15</v>
      </c>
    </row>
    <row r="127" spans="1:13" ht="24.95" customHeight="1">
      <c r="A127" s="70">
        <f t="shared" si="5"/>
        <v>121</v>
      </c>
      <c r="B127" s="70">
        <v>16159793</v>
      </c>
      <c r="C127" s="81" t="s">
        <v>152</v>
      </c>
      <c r="D127" s="87">
        <f>VLOOKUP(B127,'[1]administrativo contratado '!$C$3:$G$211,5,FALSE)</f>
        <v>36892</v>
      </c>
      <c r="E127" s="88">
        <f t="shared" si="4"/>
        <v>16</v>
      </c>
      <c r="F127" s="71">
        <v>40003</v>
      </c>
      <c r="G127" s="7">
        <f t="shared" si="6"/>
        <v>8</v>
      </c>
      <c r="H127" s="7"/>
      <c r="I127" s="7"/>
      <c r="J127" s="7"/>
      <c r="K127" s="7"/>
      <c r="L127" s="7" t="s">
        <v>832</v>
      </c>
      <c r="M127" s="70" t="s">
        <v>9</v>
      </c>
    </row>
    <row r="128" spans="1:13" ht="24.95" customHeight="1">
      <c r="A128" s="70">
        <f t="shared" si="5"/>
        <v>122</v>
      </c>
      <c r="B128" s="79">
        <v>16191814</v>
      </c>
      <c r="C128" s="86" t="s">
        <v>153</v>
      </c>
      <c r="D128" s="80">
        <f>VLOOKUP(B128,'[1]administrativo contratado '!$C$3:$G$211,5,FALSE)</f>
        <v>30934</v>
      </c>
      <c r="E128" s="7">
        <f t="shared" si="4"/>
        <v>33</v>
      </c>
      <c r="F128" s="77">
        <v>42736</v>
      </c>
      <c r="G128" s="7">
        <f t="shared" si="6"/>
        <v>0</v>
      </c>
      <c r="H128" s="7"/>
      <c r="I128" s="7"/>
      <c r="J128" s="7"/>
      <c r="K128" s="7"/>
      <c r="L128" s="7" t="s">
        <v>828</v>
      </c>
      <c r="M128" s="76" t="s">
        <v>154</v>
      </c>
    </row>
    <row r="129" spans="1:13" ht="24.95" customHeight="1">
      <c r="A129" s="70">
        <f t="shared" si="5"/>
        <v>123</v>
      </c>
      <c r="B129" s="92">
        <v>16414527</v>
      </c>
      <c r="C129" s="81" t="s">
        <v>155</v>
      </c>
      <c r="D129" s="80">
        <f>VLOOKUP(B129,'[1]administrativo contratado '!$C$3:$G$211,5,FALSE)</f>
        <v>29773</v>
      </c>
      <c r="E129" s="7">
        <f t="shared" si="4"/>
        <v>36</v>
      </c>
      <c r="F129" s="71">
        <v>40003</v>
      </c>
      <c r="G129" s="7">
        <f t="shared" si="6"/>
        <v>8</v>
      </c>
      <c r="H129" s="7"/>
      <c r="I129" s="7"/>
      <c r="J129" s="7"/>
      <c r="K129" s="7"/>
      <c r="L129" s="7" t="s">
        <v>823</v>
      </c>
      <c r="M129" s="70" t="s">
        <v>19</v>
      </c>
    </row>
    <row r="130" spans="1:13" ht="29.25" customHeight="1">
      <c r="A130" s="70">
        <f t="shared" si="5"/>
        <v>124</v>
      </c>
      <c r="B130" s="14">
        <v>16565443</v>
      </c>
      <c r="C130" s="82" t="s">
        <v>156</v>
      </c>
      <c r="D130" s="80">
        <f>VLOOKUP(B130,'[1]administrativo contratado '!$C$3:$G$211,5,FALSE)</f>
        <v>31380</v>
      </c>
      <c r="E130" s="7">
        <f t="shared" si="4"/>
        <v>32</v>
      </c>
      <c r="F130" s="15">
        <v>42370</v>
      </c>
      <c r="G130" s="12">
        <f t="shared" si="6"/>
        <v>1</v>
      </c>
      <c r="H130" s="12"/>
      <c r="I130" s="12"/>
      <c r="J130" s="12"/>
      <c r="K130" s="12"/>
      <c r="L130" s="75" t="s">
        <v>827</v>
      </c>
      <c r="M130" s="14" t="s">
        <v>9</v>
      </c>
    </row>
    <row r="131" spans="1:13" ht="24.95" customHeight="1">
      <c r="A131" s="70">
        <f t="shared" si="5"/>
        <v>125</v>
      </c>
      <c r="B131" s="70">
        <v>16634928</v>
      </c>
      <c r="C131" s="81" t="s">
        <v>157</v>
      </c>
      <c r="D131" s="80">
        <f>VLOOKUP(B131,'[1]administrativo contratado '!$C$3:$G$211,5,FALSE)</f>
        <v>30198</v>
      </c>
      <c r="E131" s="7">
        <f t="shared" si="4"/>
        <v>35</v>
      </c>
      <c r="F131" s="71">
        <v>40003</v>
      </c>
      <c r="G131" s="7">
        <f t="shared" si="6"/>
        <v>8</v>
      </c>
      <c r="H131" s="7"/>
      <c r="I131" s="7"/>
      <c r="J131" s="7"/>
      <c r="K131" s="7"/>
      <c r="L131" s="7" t="s">
        <v>536</v>
      </c>
      <c r="M131" s="70" t="s">
        <v>9</v>
      </c>
    </row>
    <row r="132" spans="1:13" ht="24.95" customHeight="1">
      <c r="A132" s="70">
        <f t="shared" si="5"/>
        <v>126</v>
      </c>
      <c r="B132" s="70">
        <v>16635360</v>
      </c>
      <c r="C132" s="81" t="s">
        <v>158</v>
      </c>
      <c r="D132" s="87">
        <f>VLOOKUP(B132,'[1]administrativo contratado '!$C$3:$G$211,5,FALSE)</f>
        <v>36892</v>
      </c>
      <c r="E132" s="88">
        <f t="shared" si="4"/>
        <v>16</v>
      </c>
      <c r="F132" s="71">
        <v>40003</v>
      </c>
      <c r="G132" s="7">
        <f t="shared" si="6"/>
        <v>8</v>
      </c>
      <c r="H132" s="7"/>
      <c r="I132" s="7"/>
      <c r="J132" s="7"/>
      <c r="K132" s="7"/>
      <c r="L132" s="7" t="s">
        <v>523</v>
      </c>
      <c r="M132" s="70" t="s">
        <v>19</v>
      </c>
    </row>
    <row r="133" spans="1:13" ht="24.95" customHeight="1">
      <c r="A133" s="70">
        <f t="shared" si="5"/>
        <v>127</v>
      </c>
      <c r="B133" s="70">
        <v>16638578</v>
      </c>
      <c r="C133" s="81" t="s">
        <v>159</v>
      </c>
      <c r="D133" s="80">
        <f>VLOOKUP(B133,'[1]administrativo contratado '!$C$3:$G$211,5,FALSE)</f>
        <v>30246</v>
      </c>
      <c r="E133" s="7">
        <f t="shared" si="4"/>
        <v>35</v>
      </c>
      <c r="F133" s="71">
        <v>40003</v>
      </c>
      <c r="G133" s="7">
        <f t="shared" si="6"/>
        <v>8</v>
      </c>
      <c r="H133" s="7"/>
      <c r="I133" s="7"/>
      <c r="J133" s="7"/>
      <c r="K133" s="7"/>
      <c r="L133" s="7" t="s">
        <v>528</v>
      </c>
      <c r="M133" s="70" t="s">
        <v>19</v>
      </c>
    </row>
    <row r="134" spans="1:13" ht="24.95" customHeight="1">
      <c r="A134" s="70">
        <f t="shared" si="5"/>
        <v>128</v>
      </c>
      <c r="B134" s="70">
        <v>16774462</v>
      </c>
      <c r="C134" s="81" t="s">
        <v>160</v>
      </c>
      <c r="D134" s="80">
        <f>VLOOKUP(B134,'[1]administrativo contratado '!$C$3:$G$211,5,FALSE)</f>
        <v>30716</v>
      </c>
      <c r="E134" s="7">
        <f t="shared" si="4"/>
        <v>33</v>
      </c>
      <c r="F134" s="71">
        <v>41395</v>
      </c>
      <c r="G134" s="7">
        <f t="shared" si="6"/>
        <v>4</v>
      </c>
      <c r="H134" s="7"/>
      <c r="I134" s="7"/>
      <c r="J134" s="7"/>
      <c r="K134" s="7"/>
      <c r="L134" s="7" t="s">
        <v>832</v>
      </c>
      <c r="M134" s="70" t="s">
        <v>15</v>
      </c>
    </row>
    <row r="135" spans="1:13" ht="24.95" customHeight="1">
      <c r="A135" s="70">
        <f t="shared" si="5"/>
        <v>129</v>
      </c>
      <c r="B135" s="70">
        <v>16805862</v>
      </c>
      <c r="C135" s="81" t="s">
        <v>161</v>
      </c>
      <c r="D135" s="80">
        <f>VLOOKUP(B135,'[1]administrativo contratado '!$C$3:$G$211,5,FALSE)</f>
        <v>30805</v>
      </c>
      <c r="E135" s="7">
        <f t="shared" si="4"/>
        <v>33</v>
      </c>
      <c r="F135" s="71">
        <v>40003</v>
      </c>
      <c r="G135" s="7">
        <f t="shared" si="6"/>
        <v>8</v>
      </c>
      <c r="H135" s="7"/>
      <c r="I135" s="7"/>
      <c r="J135" s="7"/>
      <c r="K135" s="7"/>
      <c r="L135" s="7" t="s">
        <v>822</v>
      </c>
      <c r="M135" s="70" t="s">
        <v>19</v>
      </c>
    </row>
    <row r="136" spans="1:13" ht="24.95" customHeight="1">
      <c r="A136" s="70">
        <f t="shared" si="5"/>
        <v>130</v>
      </c>
      <c r="B136" s="70">
        <v>17002692</v>
      </c>
      <c r="C136" s="81" t="s">
        <v>162</v>
      </c>
      <c r="D136" s="87">
        <f>VLOOKUP(B136,'[1]administrativo contratado '!$C$3:$G$211,5,FALSE)</f>
        <v>36892</v>
      </c>
      <c r="E136" s="88">
        <f t="shared" ref="E136:E199" si="7">2017-YEAR(D136)</f>
        <v>16</v>
      </c>
      <c r="F136" s="71">
        <v>40003</v>
      </c>
      <c r="G136" s="7">
        <f t="shared" si="6"/>
        <v>8</v>
      </c>
      <c r="H136" s="7"/>
      <c r="I136" s="7"/>
      <c r="J136" s="7"/>
      <c r="K136" s="7"/>
      <c r="L136" s="7" t="s">
        <v>828</v>
      </c>
      <c r="M136" s="70" t="s">
        <v>19</v>
      </c>
    </row>
    <row r="137" spans="1:13" ht="24.95" customHeight="1">
      <c r="A137" s="70">
        <f t="shared" ref="A137:A200" si="8">A136+1</f>
        <v>131</v>
      </c>
      <c r="B137" s="70">
        <v>17204161</v>
      </c>
      <c r="C137" s="81" t="s">
        <v>163</v>
      </c>
      <c r="D137" s="80">
        <f>VLOOKUP(B137,'[1]administrativo contratado '!$C$3:$G$211,5,FALSE)</f>
        <v>31513</v>
      </c>
      <c r="E137" s="7">
        <f t="shared" si="7"/>
        <v>31</v>
      </c>
      <c r="F137" s="71">
        <v>40980</v>
      </c>
      <c r="G137" s="7">
        <f t="shared" si="6"/>
        <v>5</v>
      </c>
      <c r="H137" s="7"/>
      <c r="I137" s="7"/>
      <c r="J137" s="7"/>
      <c r="K137" s="7"/>
      <c r="L137" s="7" t="s">
        <v>828</v>
      </c>
      <c r="M137" s="70" t="s">
        <v>19</v>
      </c>
    </row>
    <row r="138" spans="1:13" ht="24.95" customHeight="1">
      <c r="A138" s="70">
        <f t="shared" si="8"/>
        <v>132</v>
      </c>
      <c r="B138" s="70">
        <v>17556582</v>
      </c>
      <c r="C138" s="81" t="s">
        <v>164</v>
      </c>
      <c r="D138" s="87">
        <f>VLOOKUP(B138,'[1]administrativo contratado '!$C$3:$G$211,5,FALSE)</f>
        <v>36892</v>
      </c>
      <c r="E138" s="88">
        <f t="shared" si="7"/>
        <v>16</v>
      </c>
      <c r="F138" s="71">
        <v>40003</v>
      </c>
      <c r="G138" s="7">
        <f t="shared" si="6"/>
        <v>8</v>
      </c>
      <c r="H138" s="7"/>
      <c r="I138" s="7"/>
      <c r="J138" s="7"/>
      <c r="K138" s="7"/>
      <c r="L138" s="7" t="s">
        <v>821</v>
      </c>
      <c r="M138" s="70" t="s">
        <v>19</v>
      </c>
    </row>
    <row r="139" spans="1:13" ht="30" customHeight="1">
      <c r="A139" s="70">
        <f t="shared" si="8"/>
        <v>133</v>
      </c>
      <c r="B139" s="16">
        <v>17600497</v>
      </c>
      <c r="C139" s="83" t="s">
        <v>165</v>
      </c>
      <c r="D139" s="80">
        <f>VLOOKUP(B139,'[1]administrativo contratado '!$C$3:$G$211,5,FALSE)</f>
        <v>31419</v>
      </c>
      <c r="E139" s="7">
        <f t="shared" si="7"/>
        <v>31</v>
      </c>
      <c r="F139" s="17">
        <v>42370</v>
      </c>
      <c r="G139" s="1">
        <f t="shared" si="6"/>
        <v>1</v>
      </c>
      <c r="H139" s="1"/>
      <c r="I139" s="1"/>
      <c r="J139" s="1"/>
      <c r="K139" s="1"/>
      <c r="L139" s="73" t="s">
        <v>827</v>
      </c>
      <c r="M139" s="16" t="s">
        <v>9</v>
      </c>
    </row>
    <row r="140" spans="1:13" ht="24.95" customHeight="1">
      <c r="A140" s="70">
        <f t="shared" si="8"/>
        <v>134</v>
      </c>
      <c r="B140" s="10">
        <v>17617437</v>
      </c>
      <c r="C140" s="85" t="s">
        <v>166</v>
      </c>
      <c r="D140" s="80">
        <f>VLOOKUP(B140,'[1]administrativo contratado '!$C$3:$G$211,5,FALSE)</f>
        <v>30505</v>
      </c>
      <c r="E140" s="7">
        <f t="shared" si="7"/>
        <v>34</v>
      </c>
      <c r="F140" s="11">
        <v>42767</v>
      </c>
      <c r="G140" s="12">
        <f t="shared" si="6"/>
        <v>0</v>
      </c>
      <c r="H140" s="12"/>
      <c r="I140" s="12"/>
      <c r="J140" s="12"/>
      <c r="K140" s="12"/>
      <c r="L140" s="13" t="s">
        <v>826</v>
      </c>
      <c r="M140" s="10" t="s">
        <v>167</v>
      </c>
    </row>
    <row r="141" spans="1:13" ht="24.95" customHeight="1">
      <c r="A141" s="70">
        <f t="shared" si="8"/>
        <v>135</v>
      </c>
      <c r="B141" s="70">
        <v>17724213</v>
      </c>
      <c r="C141" s="81" t="s">
        <v>168</v>
      </c>
      <c r="D141" s="80">
        <f>VLOOKUP(B141,'[1]administrativo contratado '!$C$3:$G$211,5,FALSE)</f>
        <v>31384</v>
      </c>
      <c r="E141" s="7">
        <f t="shared" si="7"/>
        <v>32</v>
      </c>
      <c r="F141" s="71">
        <v>40003</v>
      </c>
      <c r="G141" s="7">
        <f t="shared" si="6"/>
        <v>8</v>
      </c>
      <c r="H141" s="7"/>
      <c r="I141" s="7"/>
      <c r="J141" s="7"/>
      <c r="K141" s="7"/>
      <c r="L141" s="7" t="s">
        <v>534</v>
      </c>
      <c r="M141" s="70" t="s">
        <v>9</v>
      </c>
    </row>
    <row r="142" spans="1:13" ht="24.95" customHeight="1">
      <c r="A142" s="70">
        <f t="shared" si="8"/>
        <v>136</v>
      </c>
      <c r="B142" s="70">
        <v>17725018</v>
      </c>
      <c r="C142" s="81" t="s">
        <v>169</v>
      </c>
      <c r="D142" s="80">
        <f>VLOOKUP(B142,'[1]administrativo contratado '!$C$3:$G$211,5,FALSE)</f>
        <v>32004</v>
      </c>
      <c r="E142" s="7">
        <f t="shared" si="7"/>
        <v>30</v>
      </c>
      <c r="F142" s="71">
        <v>41167</v>
      </c>
      <c r="G142" s="7">
        <f t="shared" si="6"/>
        <v>5</v>
      </c>
      <c r="H142" s="7"/>
      <c r="I142" s="7"/>
      <c r="J142" s="7"/>
      <c r="K142" s="7"/>
      <c r="L142" s="7" t="s">
        <v>534</v>
      </c>
      <c r="M142" s="70" t="s">
        <v>19</v>
      </c>
    </row>
    <row r="143" spans="1:13" ht="24.95" customHeight="1">
      <c r="A143" s="70">
        <f t="shared" si="8"/>
        <v>137</v>
      </c>
      <c r="B143" s="70">
        <v>17725277</v>
      </c>
      <c r="C143" s="81" t="s">
        <v>170</v>
      </c>
      <c r="D143" s="80">
        <f>VLOOKUP(B143,'[1]administrativo contratado '!$C$3:$G$211,5,FALSE)</f>
        <v>31177</v>
      </c>
      <c r="E143" s="7">
        <f t="shared" si="7"/>
        <v>32</v>
      </c>
      <c r="F143" s="71">
        <v>41835</v>
      </c>
      <c r="G143" s="7">
        <f t="shared" si="6"/>
        <v>3</v>
      </c>
      <c r="H143" s="7"/>
      <c r="I143" s="7"/>
      <c r="J143" s="7"/>
      <c r="K143" s="7"/>
      <c r="L143" s="7" t="s">
        <v>828</v>
      </c>
      <c r="M143" s="70" t="s">
        <v>13</v>
      </c>
    </row>
    <row r="144" spans="1:13" ht="24.95" customHeight="1">
      <c r="A144" s="70">
        <f t="shared" si="8"/>
        <v>138</v>
      </c>
      <c r="B144" s="14">
        <v>17725915</v>
      </c>
      <c r="C144" s="82" t="s">
        <v>171</v>
      </c>
      <c r="D144" s="80">
        <f>VLOOKUP(B144,'[1]administrativo contratado '!$C$3:$G$211,5,FALSE)</f>
        <v>32033</v>
      </c>
      <c r="E144" s="7">
        <f t="shared" si="7"/>
        <v>30</v>
      </c>
      <c r="F144" s="15">
        <v>42461</v>
      </c>
      <c r="G144" s="12">
        <f t="shared" si="6"/>
        <v>1</v>
      </c>
      <c r="H144" s="12"/>
      <c r="I144" s="12"/>
      <c r="J144" s="12"/>
      <c r="K144" s="12"/>
      <c r="L144" s="12" t="s">
        <v>828</v>
      </c>
      <c r="M144" s="14" t="s">
        <v>13</v>
      </c>
    </row>
    <row r="145" spans="1:13" ht="24.95" customHeight="1">
      <c r="A145" s="70">
        <f t="shared" si="8"/>
        <v>139</v>
      </c>
      <c r="B145" s="70">
        <v>17768666</v>
      </c>
      <c r="C145" s="81" t="s">
        <v>172</v>
      </c>
      <c r="D145" s="80">
        <f>VLOOKUP(B145,'[1]administrativo contratado '!$C$3:$G$211,5,FALSE)</f>
        <v>31825</v>
      </c>
      <c r="E145" s="7">
        <f t="shared" si="7"/>
        <v>30</v>
      </c>
      <c r="F145" s="71">
        <v>40003</v>
      </c>
      <c r="G145" s="7">
        <f t="shared" si="6"/>
        <v>8</v>
      </c>
      <c r="H145" s="7"/>
      <c r="I145" s="7"/>
      <c r="J145" s="7"/>
      <c r="K145" s="7"/>
      <c r="L145" s="7" t="s">
        <v>536</v>
      </c>
      <c r="M145" s="70" t="s">
        <v>19</v>
      </c>
    </row>
    <row r="146" spans="1:13" ht="24.95" customHeight="1">
      <c r="A146" s="70">
        <f t="shared" si="8"/>
        <v>140</v>
      </c>
      <c r="B146" s="70">
        <v>17829344</v>
      </c>
      <c r="C146" s="81" t="s">
        <v>173</v>
      </c>
      <c r="D146" s="80">
        <f>VLOOKUP(B146,'[1]administrativo contratado '!$C$3:$G$211,5,FALSE)</f>
        <v>31312</v>
      </c>
      <c r="E146" s="7">
        <f t="shared" si="7"/>
        <v>32</v>
      </c>
      <c r="F146" s="71">
        <v>40003</v>
      </c>
      <c r="G146" s="7">
        <f t="shared" si="6"/>
        <v>8</v>
      </c>
      <c r="H146" s="7"/>
      <c r="I146" s="7"/>
      <c r="J146" s="7"/>
      <c r="K146" s="7"/>
      <c r="L146" s="7" t="s">
        <v>822</v>
      </c>
      <c r="M146" s="70" t="s">
        <v>19</v>
      </c>
    </row>
    <row r="147" spans="1:13" ht="24.95" customHeight="1">
      <c r="A147" s="70">
        <f t="shared" si="8"/>
        <v>141</v>
      </c>
      <c r="B147" s="70">
        <v>17845227</v>
      </c>
      <c r="C147" s="81" t="s">
        <v>174</v>
      </c>
      <c r="D147" s="80">
        <f>VLOOKUP(B147,'[1]administrativo contratado '!$C$3:$G$211,5,FALSE)</f>
        <v>31893</v>
      </c>
      <c r="E147" s="7">
        <f t="shared" si="7"/>
        <v>30</v>
      </c>
      <c r="F147" s="71">
        <v>40679</v>
      </c>
      <c r="G147" s="7">
        <f t="shared" si="6"/>
        <v>6</v>
      </c>
      <c r="H147" s="7"/>
      <c r="I147" s="7"/>
      <c r="J147" s="7"/>
      <c r="K147" s="7"/>
      <c r="L147" s="7" t="s">
        <v>826</v>
      </c>
      <c r="M147" s="70" t="s">
        <v>11</v>
      </c>
    </row>
    <row r="148" spans="1:13" ht="30.75" customHeight="1">
      <c r="A148" s="70">
        <f t="shared" si="8"/>
        <v>142</v>
      </c>
      <c r="B148" s="14">
        <v>17896643</v>
      </c>
      <c r="C148" s="82" t="s">
        <v>175</v>
      </c>
      <c r="D148" s="80">
        <f>VLOOKUP(B148,'[1]administrativo contratado '!$C$3:$G$211,5,FALSE)</f>
        <v>31419</v>
      </c>
      <c r="E148" s="7">
        <f t="shared" si="7"/>
        <v>31</v>
      </c>
      <c r="F148" s="15">
        <v>42370</v>
      </c>
      <c r="G148" s="12">
        <f t="shared" si="6"/>
        <v>1</v>
      </c>
      <c r="H148" s="12"/>
      <c r="I148" s="12"/>
      <c r="J148" s="12"/>
      <c r="K148" s="12"/>
      <c r="L148" s="75" t="s">
        <v>827</v>
      </c>
      <c r="M148" s="14" t="s">
        <v>9</v>
      </c>
    </row>
    <row r="149" spans="1:13" ht="24.95" customHeight="1">
      <c r="A149" s="70">
        <f t="shared" si="8"/>
        <v>143</v>
      </c>
      <c r="B149" s="70">
        <v>17989662</v>
      </c>
      <c r="C149" s="81" t="s">
        <v>176</v>
      </c>
      <c r="D149" s="80">
        <f>VLOOKUP(B149,'[1]administrativo contratado '!$C$3:$G$211,5,FALSE)</f>
        <v>31952</v>
      </c>
      <c r="E149" s="7">
        <f t="shared" si="7"/>
        <v>30</v>
      </c>
      <c r="F149" s="71">
        <v>40003</v>
      </c>
      <c r="G149" s="7">
        <f t="shared" si="6"/>
        <v>8</v>
      </c>
      <c r="H149" s="7"/>
      <c r="I149" s="7"/>
      <c r="J149" s="7"/>
      <c r="K149" s="7"/>
      <c r="L149" s="7" t="s">
        <v>828</v>
      </c>
      <c r="M149" s="70" t="s">
        <v>19</v>
      </c>
    </row>
    <row r="150" spans="1:13" ht="24.95" customHeight="1">
      <c r="A150" s="70">
        <f t="shared" si="8"/>
        <v>144</v>
      </c>
      <c r="B150" s="14">
        <v>18204754</v>
      </c>
      <c r="C150" s="82" t="s">
        <v>177</v>
      </c>
      <c r="D150" s="80">
        <f>VLOOKUP(B150,'[1]administrativo contratado '!$C$3:$G$211,5,FALSE)</f>
        <v>31590</v>
      </c>
      <c r="E150" s="7">
        <f t="shared" si="7"/>
        <v>31</v>
      </c>
      <c r="F150" s="15">
        <v>42736</v>
      </c>
      <c r="G150" s="12">
        <f t="shared" si="6"/>
        <v>0</v>
      </c>
      <c r="H150" s="12"/>
      <c r="I150" s="12"/>
      <c r="J150" s="12"/>
      <c r="K150" s="12"/>
      <c r="L150" s="12" t="s">
        <v>828</v>
      </c>
      <c r="M150" s="14" t="s">
        <v>19</v>
      </c>
    </row>
    <row r="151" spans="1:13" ht="24.95" customHeight="1">
      <c r="A151" s="70">
        <f t="shared" si="8"/>
        <v>145</v>
      </c>
      <c r="B151" s="92">
        <v>18328115</v>
      </c>
      <c r="C151" s="81" t="s">
        <v>178</v>
      </c>
      <c r="D151" s="80">
        <f>VLOOKUP(B151,'[1]administrativo contratado '!$C$3:$G$211,5,FALSE)</f>
        <v>32456</v>
      </c>
      <c r="E151" s="7">
        <f t="shared" si="7"/>
        <v>29</v>
      </c>
      <c r="F151" s="71">
        <v>41671</v>
      </c>
      <c r="G151" s="7">
        <f t="shared" si="6"/>
        <v>3</v>
      </c>
      <c r="H151" s="7"/>
      <c r="I151" s="7"/>
      <c r="J151" s="7"/>
      <c r="K151" s="7"/>
      <c r="L151" s="7" t="s">
        <v>831</v>
      </c>
      <c r="M151" s="70" t="s">
        <v>179</v>
      </c>
    </row>
    <row r="152" spans="1:13" ht="24.95" customHeight="1">
      <c r="A152" s="70">
        <f t="shared" si="8"/>
        <v>146</v>
      </c>
      <c r="B152" s="70">
        <v>18424482</v>
      </c>
      <c r="C152" s="81" t="s">
        <v>180</v>
      </c>
      <c r="D152" s="80">
        <f>VLOOKUP(B152,'[1]administrativo contratado '!$C$3:$G$211,5,FALSE)</f>
        <v>32160</v>
      </c>
      <c r="E152" s="7">
        <f t="shared" si="7"/>
        <v>29</v>
      </c>
      <c r="F152" s="71">
        <v>40003</v>
      </c>
      <c r="G152" s="7">
        <f t="shared" si="6"/>
        <v>8</v>
      </c>
      <c r="H152" s="7"/>
      <c r="I152" s="7"/>
      <c r="J152" s="7"/>
      <c r="K152" s="7"/>
      <c r="L152" s="7" t="s">
        <v>534</v>
      </c>
      <c r="M152" s="70" t="s">
        <v>19</v>
      </c>
    </row>
    <row r="153" spans="1:13" ht="24.95" customHeight="1">
      <c r="A153" s="70">
        <f t="shared" si="8"/>
        <v>147</v>
      </c>
      <c r="B153" s="14">
        <v>18425683</v>
      </c>
      <c r="C153" s="82" t="s">
        <v>181</v>
      </c>
      <c r="D153" s="80">
        <f>VLOOKUP(B153,'[1]administrativo contratado '!$C$3:$G$211,5,FALSE)</f>
        <v>32669</v>
      </c>
      <c r="E153" s="7">
        <f t="shared" si="7"/>
        <v>28</v>
      </c>
      <c r="F153" s="15">
        <v>42705</v>
      </c>
      <c r="G153" s="12">
        <f t="shared" si="6"/>
        <v>1</v>
      </c>
      <c r="H153" s="12"/>
      <c r="I153" s="12"/>
      <c r="J153" s="12"/>
      <c r="K153" s="12"/>
      <c r="L153" s="12" t="s">
        <v>828</v>
      </c>
      <c r="M153" s="14" t="s">
        <v>182</v>
      </c>
    </row>
    <row r="154" spans="1:13" ht="24.95" customHeight="1">
      <c r="A154" s="70">
        <f t="shared" si="8"/>
        <v>148</v>
      </c>
      <c r="B154" s="70">
        <v>18558604</v>
      </c>
      <c r="C154" s="81" t="s">
        <v>183</v>
      </c>
      <c r="D154" s="80">
        <f>VLOOKUP(B154,'[1]administrativo contratado '!$C$3:$G$211,5,FALSE)</f>
        <v>31816</v>
      </c>
      <c r="E154" s="7">
        <f t="shared" si="7"/>
        <v>30</v>
      </c>
      <c r="F154" s="71">
        <v>40003</v>
      </c>
      <c r="G154" s="7">
        <f t="shared" si="6"/>
        <v>8</v>
      </c>
      <c r="H154" s="7"/>
      <c r="I154" s="7"/>
      <c r="J154" s="7"/>
      <c r="K154" s="7"/>
      <c r="L154" s="7" t="s">
        <v>828</v>
      </c>
      <c r="M154" s="70" t="s">
        <v>19</v>
      </c>
    </row>
    <row r="155" spans="1:13" ht="24.95" customHeight="1">
      <c r="A155" s="70">
        <f t="shared" si="8"/>
        <v>149</v>
      </c>
      <c r="B155" s="79">
        <v>18560661</v>
      </c>
      <c r="C155" s="86" t="s">
        <v>184</v>
      </c>
      <c r="D155" s="80">
        <f>VLOOKUP(B155,'[1]administrativo contratado '!$C$3:$G$211,5,FALSE)</f>
        <v>31696</v>
      </c>
      <c r="E155" s="7">
        <f t="shared" si="7"/>
        <v>31</v>
      </c>
      <c r="F155" s="77">
        <v>42430</v>
      </c>
      <c r="G155" s="7">
        <f t="shared" si="6"/>
        <v>1</v>
      </c>
      <c r="H155" s="7"/>
      <c r="I155" s="7"/>
      <c r="J155" s="7"/>
      <c r="K155" s="7"/>
      <c r="L155" s="7" t="s">
        <v>828</v>
      </c>
      <c r="M155" s="76" t="s">
        <v>185</v>
      </c>
    </row>
    <row r="156" spans="1:13" ht="24.95" customHeight="1">
      <c r="A156" s="70">
        <f t="shared" si="8"/>
        <v>150</v>
      </c>
      <c r="B156" s="70">
        <v>18641952</v>
      </c>
      <c r="C156" s="81" t="s">
        <v>186</v>
      </c>
      <c r="D156" s="80">
        <f>VLOOKUP(B156,'[1]administrativo contratado '!$C$3:$G$211,5,FALSE)</f>
        <v>32008</v>
      </c>
      <c r="E156" s="7">
        <f t="shared" si="7"/>
        <v>30</v>
      </c>
      <c r="F156" s="71">
        <v>40003</v>
      </c>
      <c r="G156" s="7">
        <f t="shared" si="6"/>
        <v>8</v>
      </c>
      <c r="H156" s="7"/>
      <c r="I156" s="7"/>
      <c r="J156" s="7"/>
      <c r="K156" s="7"/>
      <c r="L156" s="7" t="s">
        <v>532</v>
      </c>
      <c r="M156" s="70" t="s">
        <v>19</v>
      </c>
    </row>
    <row r="157" spans="1:13" ht="24.95" customHeight="1">
      <c r="A157" s="70">
        <f t="shared" si="8"/>
        <v>151</v>
      </c>
      <c r="B157" s="79">
        <v>18642049</v>
      </c>
      <c r="C157" s="86" t="s">
        <v>187</v>
      </c>
      <c r="D157" s="80">
        <f>VLOOKUP(B157,'[1]administrativo contratado '!$C$3:$G$211,5,FALSE)</f>
        <v>32057</v>
      </c>
      <c r="E157" s="7">
        <f t="shared" si="7"/>
        <v>30</v>
      </c>
      <c r="F157" s="77">
        <v>42019</v>
      </c>
      <c r="G157" s="7">
        <f t="shared" si="6"/>
        <v>2</v>
      </c>
      <c r="H157" s="7"/>
      <c r="I157" s="7"/>
      <c r="J157" s="7"/>
      <c r="K157" s="7"/>
      <c r="L157" s="7" t="s">
        <v>828</v>
      </c>
      <c r="M157" s="76" t="s">
        <v>9</v>
      </c>
    </row>
    <row r="158" spans="1:13" ht="24.95" customHeight="1">
      <c r="A158" s="70">
        <f t="shared" si="8"/>
        <v>152</v>
      </c>
      <c r="B158" s="70">
        <v>18642574</v>
      </c>
      <c r="C158" s="81" t="s">
        <v>188</v>
      </c>
      <c r="D158" s="80">
        <f>VLOOKUP(B158,'[1]administrativo contratado '!$C$3:$G$211,5,FALSE)</f>
        <v>32560</v>
      </c>
      <c r="E158" s="7">
        <f t="shared" si="7"/>
        <v>28</v>
      </c>
      <c r="F158" s="71">
        <v>41640</v>
      </c>
      <c r="G158" s="7">
        <f t="shared" si="6"/>
        <v>3</v>
      </c>
      <c r="H158" s="7"/>
      <c r="I158" s="7"/>
      <c r="J158" s="7"/>
      <c r="K158" s="7"/>
      <c r="L158" s="7" t="s">
        <v>532</v>
      </c>
      <c r="M158" s="70" t="s">
        <v>9</v>
      </c>
    </row>
    <row r="159" spans="1:13" ht="24.95" customHeight="1">
      <c r="A159" s="70">
        <f t="shared" si="8"/>
        <v>153</v>
      </c>
      <c r="B159" s="16">
        <v>18771273</v>
      </c>
      <c r="C159" s="83" t="s">
        <v>189</v>
      </c>
      <c r="D159" s="80">
        <f>VLOOKUP(B159,'[1]administrativo contratado '!$C$3:$G$211,5,FALSE)</f>
        <v>31469</v>
      </c>
      <c r="E159" s="7">
        <f t="shared" si="7"/>
        <v>31</v>
      </c>
      <c r="F159" s="17">
        <v>42444</v>
      </c>
      <c r="G159" s="1">
        <f t="shared" si="6"/>
        <v>1</v>
      </c>
      <c r="H159" s="1"/>
      <c r="I159" s="1"/>
      <c r="J159" s="1"/>
      <c r="K159" s="1"/>
      <c r="L159" s="1" t="s">
        <v>828</v>
      </c>
      <c r="M159" s="16" t="s">
        <v>11</v>
      </c>
    </row>
    <row r="160" spans="1:13" ht="24.95" customHeight="1">
      <c r="A160" s="70">
        <f t="shared" si="8"/>
        <v>154</v>
      </c>
      <c r="B160" s="10">
        <v>18839404</v>
      </c>
      <c r="C160" s="85" t="s">
        <v>190</v>
      </c>
      <c r="D160" s="80">
        <f>VLOOKUP(B160,'[1]administrativo contratado '!$C$3:$G$211,5,FALSE)</f>
        <v>32740</v>
      </c>
      <c r="E160" s="7">
        <f t="shared" si="7"/>
        <v>28</v>
      </c>
      <c r="F160" s="11">
        <v>42430</v>
      </c>
      <c r="G160" s="12">
        <f t="shared" si="6"/>
        <v>1</v>
      </c>
      <c r="H160" s="12"/>
      <c r="I160" s="12"/>
      <c r="J160" s="12"/>
      <c r="K160" s="12"/>
      <c r="L160" s="13" t="s">
        <v>828</v>
      </c>
      <c r="M160" s="10" t="s">
        <v>185</v>
      </c>
    </row>
    <row r="161" spans="1:13" ht="24.95" customHeight="1">
      <c r="A161" s="70">
        <f t="shared" si="8"/>
        <v>155</v>
      </c>
      <c r="B161" s="97">
        <v>18860361</v>
      </c>
      <c r="C161" s="81" t="s">
        <v>191</v>
      </c>
      <c r="D161" s="80">
        <f>VLOOKUP(B161,'[1]administrativo contratado '!$C$3:$G$211,5,FALSE)</f>
        <v>32105</v>
      </c>
      <c r="E161" s="7">
        <f t="shared" si="7"/>
        <v>30</v>
      </c>
      <c r="F161" s="71">
        <v>40003</v>
      </c>
      <c r="G161" s="7">
        <f t="shared" si="6"/>
        <v>8</v>
      </c>
      <c r="H161" s="7"/>
      <c r="I161" s="7"/>
      <c r="J161" s="7"/>
      <c r="K161" s="7"/>
      <c r="L161" s="7" t="s">
        <v>540</v>
      </c>
      <c r="M161" s="70" t="s">
        <v>19</v>
      </c>
    </row>
    <row r="162" spans="1:13" ht="24.95" customHeight="1">
      <c r="A162" s="70">
        <f t="shared" si="8"/>
        <v>156</v>
      </c>
      <c r="B162" s="70">
        <v>19057977</v>
      </c>
      <c r="C162" s="81" t="s">
        <v>192</v>
      </c>
      <c r="D162" s="87">
        <f>VLOOKUP(B162,'[1]administrativo contratado '!$C$3:$G$211,5,FALSE)</f>
        <v>36892</v>
      </c>
      <c r="E162" s="88">
        <f t="shared" si="7"/>
        <v>16</v>
      </c>
      <c r="F162" s="71">
        <v>40003</v>
      </c>
      <c r="G162" s="7">
        <f t="shared" si="6"/>
        <v>8</v>
      </c>
      <c r="H162" s="7"/>
      <c r="I162" s="7"/>
      <c r="J162" s="7"/>
      <c r="K162" s="7"/>
      <c r="L162" s="7" t="s">
        <v>541</v>
      </c>
      <c r="M162" s="70" t="s">
        <v>19</v>
      </c>
    </row>
    <row r="163" spans="1:13" ht="24.95" customHeight="1">
      <c r="A163" s="70">
        <f t="shared" si="8"/>
        <v>157</v>
      </c>
      <c r="B163" s="70">
        <v>19069348</v>
      </c>
      <c r="C163" s="81" t="s">
        <v>193</v>
      </c>
      <c r="D163" s="80">
        <f>VLOOKUP(B163,'[1]administrativo contratado '!$C$3:$G$211,5,FALSE)</f>
        <v>32125</v>
      </c>
      <c r="E163" s="7">
        <f t="shared" si="7"/>
        <v>30</v>
      </c>
      <c r="F163" s="71">
        <v>40003</v>
      </c>
      <c r="G163" s="7">
        <f t="shared" si="6"/>
        <v>8</v>
      </c>
      <c r="H163" s="7"/>
      <c r="I163" s="7"/>
      <c r="J163" s="7"/>
      <c r="K163" s="7"/>
      <c r="L163" s="7" t="s">
        <v>536</v>
      </c>
      <c r="M163" s="70" t="s">
        <v>19</v>
      </c>
    </row>
    <row r="164" spans="1:13" ht="24.95" customHeight="1">
      <c r="A164" s="70">
        <f t="shared" si="8"/>
        <v>158</v>
      </c>
      <c r="B164" s="70">
        <v>19069727</v>
      </c>
      <c r="C164" s="81" t="s">
        <v>194</v>
      </c>
      <c r="D164" s="80">
        <f>VLOOKUP(B164,'[1]administrativo contratado '!$C$3:$G$211,5,FALSE)</f>
        <v>32554</v>
      </c>
      <c r="E164" s="7">
        <f t="shared" si="7"/>
        <v>28</v>
      </c>
      <c r="F164" s="71">
        <v>40003</v>
      </c>
      <c r="G164" s="7">
        <f t="shared" si="6"/>
        <v>8</v>
      </c>
      <c r="H164" s="7"/>
      <c r="I164" s="7"/>
      <c r="J164" s="7"/>
      <c r="K164" s="7"/>
      <c r="L164" s="7" t="s">
        <v>828</v>
      </c>
      <c r="M164" s="70" t="s">
        <v>19</v>
      </c>
    </row>
    <row r="165" spans="1:13" ht="24.95" customHeight="1">
      <c r="A165" s="70">
        <f t="shared" si="8"/>
        <v>159</v>
      </c>
      <c r="B165" s="70">
        <v>19191332</v>
      </c>
      <c r="C165" s="81" t="s">
        <v>195</v>
      </c>
      <c r="D165" s="80">
        <f>VLOOKUP(B165,'[1]administrativo contratado '!$C$3:$G$211,5,FALSE)</f>
        <v>32849</v>
      </c>
      <c r="E165" s="7">
        <f t="shared" si="7"/>
        <v>28</v>
      </c>
      <c r="F165" s="71">
        <v>40003</v>
      </c>
      <c r="G165" s="7">
        <f t="shared" si="6"/>
        <v>8</v>
      </c>
      <c r="H165" s="7"/>
      <c r="I165" s="7"/>
      <c r="J165" s="7"/>
      <c r="K165" s="7"/>
      <c r="L165" s="7" t="s">
        <v>535</v>
      </c>
      <c r="M165" s="70" t="s">
        <v>19</v>
      </c>
    </row>
    <row r="166" spans="1:13" ht="24.95" customHeight="1">
      <c r="A166" s="70">
        <f t="shared" si="8"/>
        <v>160</v>
      </c>
      <c r="B166" s="14">
        <v>19191493</v>
      </c>
      <c r="C166" s="82" t="s">
        <v>196</v>
      </c>
      <c r="D166" s="80">
        <f>VLOOKUP(B166,'[1]administrativo contratado '!$C$3:$G$211,5,FALSE)</f>
        <v>32674</v>
      </c>
      <c r="E166" s="7">
        <f t="shared" si="7"/>
        <v>28</v>
      </c>
      <c r="F166" s="15">
        <v>42644</v>
      </c>
      <c r="G166" s="12">
        <f t="shared" si="6"/>
        <v>1</v>
      </c>
      <c r="H166" s="12"/>
      <c r="I166" s="12"/>
      <c r="J166" s="12"/>
      <c r="K166" s="12"/>
      <c r="L166" s="12" t="s">
        <v>828</v>
      </c>
      <c r="M166" s="14" t="s">
        <v>197</v>
      </c>
    </row>
    <row r="167" spans="1:13" ht="24.95" customHeight="1">
      <c r="A167" s="70">
        <f t="shared" si="8"/>
        <v>161</v>
      </c>
      <c r="B167" s="70">
        <v>19191947</v>
      </c>
      <c r="C167" s="81" t="s">
        <v>198</v>
      </c>
      <c r="D167" s="80">
        <f>VLOOKUP(B167,'[1]administrativo contratado '!$C$3:$G$211,5,FALSE)</f>
        <v>32740</v>
      </c>
      <c r="E167" s="7">
        <f t="shared" si="7"/>
        <v>28</v>
      </c>
      <c r="F167" s="71">
        <v>40003</v>
      </c>
      <c r="G167" s="7">
        <f t="shared" si="6"/>
        <v>8</v>
      </c>
      <c r="H167" s="7"/>
      <c r="I167" s="7"/>
      <c r="J167" s="7"/>
      <c r="K167" s="7"/>
      <c r="L167" s="7" t="s">
        <v>525</v>
      </c>
      <c r="M167" s="70" t="s">
        <v>19</v>
      </c>
    </row>
    <row r="168" spans="1:13" ht="24.95" customHeight="1">
      <c r="A168" s="70">
        <f t="shared" si="8"/>
        <v>162</v>
      </c>
      <c r="B168" s="70">
        <v>19236954</v>
      </c>
      <c r="C168" s="81" t="s">
        <v>199</v>
      </c>
      <c r="D168" s="80">
        <f>VLOOKUP(B168,'[1]administrativo contratado '!$C$3:$G$211,5,FALSE)</f>
        <v>32053</v>
      </c>
      <c r="E168" s="7">
        <f t="shared" si="7"/>
        <v>30</v>
      </c>
      <c r="F168" s="71">
        <v>40003</v>
      </c>
      <c r="G168" s="7">
        <f t="shared" si="6"/>
        <v>8</v>
      </c>
      <c r="H168" s="7"/>
      <c r="I168" s="7"/>
      <c r="J168" s="7"/>
      <c r="K168" s="7"/>
      <c r="L168" s="7" t="s">
        <v>540</v>
      </c>
      <c r="M168" s="70" t="s">
        <v>19</v>
      </c>
    </row>
    <row r="169" spans="1:13" ht="24.95" customHeight="1">
      <c r="A169" s="70">
        <f t="shared" si="8"/>
        <v>163</v>
      </c>
      <c r="B169" s="70">
        <v>19415355</v>
      </c>
      <c r="C169" s="81" t="s">
        <v>200</v>
      </c>
      <c r="D169" s="80">
        <f>VLOOKUP(B169,'[1]administrativo contratado '!$C$3:$G$211,5,FALSE)</f>
        <v>32269</v>
      </c>
      <c r="E169" s="7">
        <f t="shared" si="7"/>
        <v>29</v>
      </c>
      <c r="F169" s="71">
        <v>40003</v>
      </c>
      <c r="G169" s="7">
        <f t="shared" si="6"/>
        <v>8</v>
      </c>
      <c r="H169" s="7"/>
      <c r="I169" s="7"/>
      <c r="J169" s="7"/>
      <c r="K169" s="7"/>
      <c r="L169" s="7" t="s">
        <v>537</v>
      </c>
      <c r="M169" s="70" t="s">
        <v>19</v>
      </c>
    </row>
    <row r="170" spans="1:13" ht="24.95" customHeight="1">
      <c r="A170" s="70">
        <f t="shared" si="8"/>
        <v>164</v>
      </c>
      <c r="B170" s="70">
        <v>19430596</v>
      </c>
      <c r="C170" s="81" t="s">
        <v>201</v>
      </c>
      <c r="D170" s="80">
        <f>VLOOKUP(B170,'[1]administrativo contratado '!$C$3:$G$211,5,FALSE)</f>
        <v>32562</v>
      </c>
      <c r="E170" s="7">
        <f t="shared" si="7"/>
        <v>28</v>
      </c>
      <c r="F170" s="71">
        <v>42767</v>
      </c>
      <c r="G170" s="7">
        <f t="shared" si="6"/>
        <v>0</v>
      </c>
      <c r="H170" s="7"/>
      <c r="I170" s="7"/>
      <c r="J170" s="7"/>
      <c r="K170" s="7"/>
      <c r="L170" s="7" t="s">
        <v>828</v>
      </c>
      <c r="M170" s="70" t="s">
        <v>202</v>
      </c>
    </row>
    <row r="171" spans="1:13" ht="24.95" customHeight="1">
      <c r="A171" s="70">
        <f t="shared" si="8"/>
        <v>165</v>
      </c>
      <c r="B171" s="70">
        <v>19518699</v>
      </c>
      <c r="C171" s="81" t="s">
        <v>203</v>
      </c>
      <c r="D171" s="87">
        <f>VLOOKUP(B171,'[1]administrativo contratado '!$C$3:$G$211,5,FALSE)</f>
        <v>36892</v>
      </c>
      <c r="E171" s="88">
        <f t="shared" si="7"/>
        <v>16</v>
      </c>
      <c r="F171" s="71">
        <v>40003</v>
      </c>
      <c r="G171" s="7">
        <f t="shared" si="6"/>
        <v>8</v>
      </c>
      <c r="H171" s="7"/>
      <c r="I171" s="7"/>
      <c r="J171" s="7"/>
      <c r="K171" s="7"/>
      <c r="L171" s="7" t="s">
        <v>536</v>
      </c>
      <c r="M171" s="70" t="s">
        <v>19</v>
      </c>
    </row>
    <row r="172" spans="1:13" ht="24.95" customHeight="1">
      <c r="A172" s="70">
        <f t="shared" si="8"/>
        <v>166</v>
      </c>
      <c r="B172" s="14">
        <v>19528163</v>
      </c>
      <c r="C172" s="82" t="s">
        <v>204</v>
      </c>
      <c r="D172" s="80">
        <f>VLOOKUP(B172,'[1]administrativo contratado '!$C$3:$G$211,5,FALSE)</f>
        <v>32972</v>
      </c>
      <c r="E172" s="7">
        <f t="shared" si="7"/>
        <v>27</v>
      </c>
      <c r="F172" s="15">
        <v>42705</v>
      </c>
      <c r="G172" s="12">
        <f t="shared" si="6"/>
        <v>1</v>
      </c>
      <c r="H172" s="12"/>
      <c r="I172" s="12"/>
      <c r="J172" s="12"/>
      <c r="K172" s="12"/>
      <c r="L172" s="12" t="s">
        <v>826</v>
      </c>
      <c r="M172" s="14" t="s">
        <v>142</v>
      </c>
    </row>
    <row r="173" spans="1:13" ht="24.95" customHeight="1">
      <c r="A173" s="70">
        <f t="shared" si="8"/>
        <v>167</v>
      </c>
      <c r="B173" s="70">
        <v>19631906</v>
      </c>
      <c r="C173" s="81" t="s">
        <v>205</v>
      </c>
      <c r="D173" s="80">
        <f>VLOOKUP(B173,'[1]administrativo contratado '!$C$3:$G$211,5,FALSE)</f>
        <v>33235</v>
      </c>
      <c r="E173" s="7">
        <f t="shared" si="7"/>
        <v>27</v>
      </c>
      <c r="F173" s="71">
        <v>40003</v>
      </c>
      <c r="G173" s="7">
        <f t="shared" si="6"/>
        <v>8</v>
      </c>
      <c r="H173" s="7"/>
      <c r="I173" s="7"/>
      <c r="J173" s="7"/>
      <c r="K173" s="7"/>
      <c r="L173" s="7" t="s">
        <v>539</v>
      </c>
      <c r="M173" s="70" t="s">
        <v>19</v>
      </c>
    </row>
    <row r="174" spans="1:13" ht="24.95" customHeight="1">
      <c r="A174" s="70">
        <f t="shared" si="8"/>
        <v>168</v>
      </c>
      <c r="B174" s="70">
        <v>19632189</v>
      </c>
      <c r="C174" s="81" t="s">
        <v>206</v>
      </c>
      <c r="D174" s="80">
        <f>VLOOKUP(B174,'[1]administrativo contratado '!$C$3:$G$211,5,FALSE)</f>
        <v>32736</v>
      </c>
      <c r="E174" s="7">
        <f t="shared" si="7"/>
        <v>28</v>
      </c>
      <c r="F174" s="71">
        <v>42675</v>
      </c>
      <c r="G174" s="7">
        <f t="shared" si="6"/>
        <v>1</v>
      </c>
      <c r="H174" s="7"/>
      <c r="I174" s="7"/>
      <c r="J174" s="7"/>
      <c r="K174" s="7"/>
      <c r="L174" s="7" t="s">
        <v>826</v>
      </c>
      <c r="M174" s="70" t="s">
        <v>207</v>
      </c>
    </row>
    <row r="175" spans="1:13" ht="24.95" customHeight="1">
      <c r="A175" s="70">
        <f t="shared" si="8"/>
        <v>169</v>
      </c>
      <c r="B175" s="14">
        <v>19783560</v>
      </c>
      <c r="C175" s="82" t="s">
        <v>208</v>
      </c>
      <c r="D175" s="80">
        <f>VLOOKUP(B175,'[1]administrativo contratado '!$C$3:$G$211,5,FALSE)</f>
        <v>32940</v>
      </c>
      <c r="E175" s="7">
        <f t="shared" si="7"/>
        <v>27</v>
      </c>
      <c r="F175" s="15">
        <v>42675</v>
      </c>
      <c r="G175" s="12">
        <f t="shared" si="6"/>
        <v>1</v>
      </c>
      <c r="H175" s="12"/>
      <c r="I175" s="12"/>
      <c r="J175" s="12"/>
      <c r="K175" s="12"/>
      <c r="L175" s="12" t="s">
        <v>828</v>
      </c>
      <c r="M175" s="14" t="s">
        <v>209</v>
      </c>
    </row>
    <row r="176" spans="1:13" ht="24.95" customHeight="1">
      <c r="A176" s="70">
        <f t="shared" si="8"/>
        <v>170</v>
      </c>
      <c r="B176" s="70">
        <v>20012235</v>
      </c>
      <c r="C176" s="81" t="s">
        <v>210</v>
      </c>
      <c r="D176" s="80">
        <f>VLOOKUP(B176,'[1]administrativo contratado '!$C$3:$G$211,5,FALSE)</f>
        <v>32567</v>
      </c>
      <c r="E176" s="7">
        <f t="shared" si="7"/>
        <v>28</v>
      </c>
      <c r="F176" s="71">
        <v>42705</v>
      </c>
      <c r="G176" s="7">
        <f t="shared" si="6"/>
        <v>1</v>
      </c>
      <c r="H176" s="7"/>
      <c r="I176" s="7"/>
      <c r="J176" s="7"/>
      <c r="K176" s="7"/>
      <c r="L176" s="7" t="s">
        <v>828</v>
      </c>
      <c r="M176" s="70" t="s">
        <v>202</v>
      </c>
    </row>
    <row r="177" spans="1:13" ht="24.95" customHeight="1">
      <c r="A177" s="70">
        <f t="shared" si="8"/>
        <v>171</v>
      </c>
      <c r="B177" s="70">
        <v>20226156</v>
      </c>
      <c r="C177" s="81" t="s">
        <v>211</v>
      </c>
      <c r="D177" s="80">
        <f>VLOOKUP(B177,'[1]administrativo contratado '!$C$3:$G$211,5,FALSE)</f>
        <v>33137</v>
      </c>
      <c r="E177" s="7">
        <f t="shared" si="7"/>
        <v>27</v>
      </c>
      <c r="F177" s="71">
        <v>41334</v>
      </c>
      <c r="G177" s="7">
        <f t="shared" si="6"/>
        <v>4</v>
      </c>
      <c r="H177" s="7"/>
      <c r="I177" s="7"/>
      <c r="J177" s="7"/>
      <c r="K177" s="7"/>
      <c r="L177" s="7" t="s">
        <v>534</v>
      </c>
      <c r="M177" s="70" t="s">
        <v>19</v>
      </c>
    </row>
    <row r="178" spans="1:13" ht="24.95" customHeight="1">
      <c r="A178" s="70">
        <f t="shared" si="8"/>
        <v>172</v>
      </c>
      <c r="B178" s="70">
        <v>20238821</v>
      </c>
      <c r="C178" s="81" t="s">
        <v>212</v>
      </c>
      <c r="D178" s="80">
        <f>VLOOKUP(B178,'[1]administrativo contratado '!$C$3:$G$211,5,FALSE)</f>
        <v>32645</v>
      </c>
      <c r="E178" s="7">
        <f t="shared" si="7"/>
        <v>28</v>
      </c>
      <c r="F178" s="71">
        <v>42705</v>
      </c>
      <c r="G178" s="7">
        <f t="shared" si="6"/>
        <v>1</v>
      </c>
      <c r="H178" s="7"/>
      <c r="I178" s="7"/>
      <c r="J178" s="7"/>
      <c r="K178" s="7"/>
      <c r="L178" s="7" t="s">
        <v>828</v>
      </c>
      <c r="M178" s="70" t="s">
        <v>202</v>
      </c>
    </row>
    <row r="179" spans="1:13" ht="24.95" customHeight="1">
      <c r="A179" s="70">
        <f t="shared" si="8"/>
        <v>173</v>
      </c>
      <c r="B179" s="70">
        <v>20397734</v>
      </c>
      <c r="C179" s="81" t="s">
        <v>213</v>
      </c>
      <c r="D179" s="80">
        <f>VLOOKUP(B179,'[1]administrativo contratado '!$C$3:$G$211,5,FALSE)</f>
        <v>31684</v>
      </c>
      <c r="E179" s="7">
        <f t="shared" si="7"/>
        <v>31</v>
      </c>
      <c r="F179" s="71">
        <v>40003</v>
      </c>
      <c r="G179" s="7">
        <f t="shared" si="6"/>
        <v>8</v>
      </c>
      <c r="H179" s="7"/>
      <c r="I179" s="7"/>
      <c r="J179" s="7"/>
      <c r="K179" s="7"/>
      <c r="L179" s="7" t="s">
        <v>527</v>
      </c>
      <c r="M179" s="70" t="s">
        <v>19</v>
      </c>
    </row>
    <row r="180" spans="1:13" ht="24.95" customHeight="1">
      <c r="A180" s="70">
        <f t="shared" si="8"/>
        <v>174</v>
      </c>
      <c r="B180" s="16">
        <v>20407881</v>
      </c>
      <c r="C180" s="83" t="s">
        <v>214</v>
      </c>
      <c r="D180" s="80">
        <f>VLOOKUP(B180,'[1]administrativo contratado '!$C$3:$G$211,5,FALSE)</f>
        <v>33071</v>
      </c>
      <c r="E180" s="7">
        <f t="shared" si="7"/>
        <v>27</v>
      </c>
      <c r="F180" s="17">
        <v>42430</v>
      </c>
      <c r="G180" s="1">
        <f t="shared" si="6"/>
        <v>1</v>
      </c>
      <c r="H180" s="1"/>
      <c r="I180" s="1"/>
      <c r="J180" s="1"/>
      <c r="K180" s="1"/>
      <c r="L180" s="1" t="s">
        <v>828</v>
      </c>
      <c r="M180" s="16" t="s">
        <v>215</v>
      </c>
    </row>
    <row r="181" spans="1:13" ht="24.95" customHeight="1">
      <c r="A181" s="70">
        <f t="shared" si="8"/>
        <v>175</v>
      </c>
      <c r="B181" s="10">
        <v>20415799</v>
      </c>
      <c r="C181" s="85" t="s">
        <v>216</v>
      </c>
      <c r="D181" s="80">
        <f>VLOOKUP(B181,'[1]administrativo contratado '!$C$3:$G$211,5,FALSE)</f>
        <v>31419</v>
      </c>
      <c r="E181" s="7">
        <f t="shared" si="7"/>
        <v>31</v>
      </c>
      <c r="F181" s="11">
        <v>42370</v>
      </c>
      <c r="G181" s="12">
        <f t="shared" si="6"/>
        <v>1</v>
      </c>
      <c r="H181" s="12"/>
      <c r="I181" s="12"/>
      <c r="J181" s="12"/>
      <c r="K181" s="12"/>
      <c r="L181" s="13" t="s">
        <v>826</v>
      </c>
      <c r="M181" s="10" t="s">
        <v>9</v>
      </c>
    </row>
    <row r="182" spans="1:13" ht="24.95" customHeight="1">
      <c r="A182" s="70">
        <f t="shared" si="8"/>
        <v>176</v>
      </c>
      <c r="B182" s="70">
        <v>20602433</v>
      </c>
      <c r="C182" s="81" t="s">
        <v>217</v>
      </c>
      <c r="D182" s="80">
        <f>VLOOKUP(B182,'[1]administrativo contratado '!$C$3:$G$211,5,FALSE)</f>
        <v>33189</v>
      </c>
      <c r="E182" s="7">
        <f t="shared" si="7"/>
        <v>27</v>
      </c>
      <c r="F182" s="71">
        <v>40003</v>
      </c>
      <c r="G182" s="7">
        <f t="shared" si="6"/>
        <v>8</v>
      </c>
      <c r="H182" s="7"/>
      <c r="I182" s="7"/>
      <c r="J182" s="7"/>
      <c r="K182" s="7"/>
      <c r="L182" s="7" t="s">
        <v>525</v>
      </c>
      <c r="M182" s="70" t="s">
        <v>19</v>
      </c>
    </row>
    <row r="183" spans="1:13" ht="24.95" customHeight="1">
      <c r="A183" s="70">
        <f t="shared" si="8"/>
        <v>177</v>
      </c>
      <c r="B183" s="70">
        <v>20642552</v>
      </c>
      <c r="C183" s="81" t="s">
        <v>218</v>
      </c>
      <c r="D183" s="80">
        <f>VLOOKUP(B183,'[1]administrativo contratado '!$C$3:$G$211,5,FALSE)</f>
        <v>32974</v>
      </c>
      <c r="E183" s="7">
        <f t="shared" si="7"/>
        <v>27</v>
      </c>
      <c r="F183" s="71">
        <v>40003</v>
      </c>
      <c r="G183" s="7">
        <f t="shared" si="6"/>
        <v>8</v>
      </c>
      <c r="H183" s="7"/>
      <c r="I183" s="7"/>
      <c r="J183" s="7"/>
      <c r="K183" s="7"/>
      <c r="L183" s="7" t="s">
        <v>823</v>
      </c>
      <c r="M183" s="70" t="s">
        <v>19</v>
      </c>
    </row>
    <row r="184" spans="1:13" ht="24.95" customHeight="1">
      <c r="A184" s="70">
        <f t="shared" si="8"/>
        <v>178</v>
      </c>
      <c r="B184" s="70">
        <v>20734666</v>
      </c>
      <c r="C184" s="81" t="s">
        <v>219</v>
      </c>
      <c r="D184" s="80">
        <f>VLOOKUP(B184,'[1]administrativo contratado '!$C$3:$G$211,5,FALSE)</f>
        <v>34141</v>
      </c>
      <c r="E184" s="7">
        <f t="shared" si="7"/>
        <v>24</v>
      </c>
      <c r="F184" s="71">
        <v>41167</v>
      </c>
      <c r="G184" s="7">
        <f t="shared" si="6"/>
        <v>5</v>
      </c>
      <c r="H184" s="7"/>
      <c r="I184" s="7"/>
      <c r="J184" s="7"/>
      <c r="K184" s="7"/>
      <c r="L184" s="7" t="s">
        <v>534</v>
      </c>
      <c r="M184" s="70" t="s">
        <v>19</v>
      </c>
    </row>
    <row r="185" spans="1:13" ht="24.95" customHeight="1">
      <c r="A185" s="70">
        <f t="shared" si="8"/>
        <v>179</v>
      </c>
      <c r="B185" s="70">
        <v>20950471</v>
      </c>
      <c r="C185" s="81" t="s">
        <v>220</v>
      </c>
      <c r="D185" s="87">
        <f>VLOOKUP(B185,'[1]administrativo contratado '!$C$3:$G$211,5,FALSE)</f>
        <v>36892</v>
      </c>
      <c r="E185" s="88">
        <f t="shared" si="7"/>
        <v>16</v>
      </c>
      <c r="F185" s="71">
        <v>40003</v>
      </c>
      <c r="G185" s="7">
        <f t="shared" ref="G185:G200" si="9">2017-YEAR(F185)</f>
        <v>8</v>
      </c>
      <c r="H185" s="7"/>
      <c r="I185" s="7"/>
      <c r="J185" s="7"/>
      <c r="K185" s="7"/>
      <c r="L185" s="7" t="s">
        <v>828</v>
      </c>
      <c r="M185" s="70" t="s">
        <v>19</v>
      </c>
    </row>
    <row r="186" spans="1:13" ht="24.95" customHeight="1">
      <c r="A186" s="70">
        <f t="shared" si="8"/>
        <v>180</v>
      </c>
      <c r="B186" s="16">
        <v>21024468</v>
      </c>
      <c r="C186" s="83" t="s">
        <v>221</v>
      </c>
      <c r="D186" s="80">
        <f>VLOOKUP(B186,'[1]administrativo contratado '!$C$3:$G$211,5,FALSE)</f>
        <v>33854</v>
      </c>
      <c r="E186" s="7">
        <f t="shared" si="7"/>
        <v>25</v>
      </c>
      <c r="F186" s="17">
        <v>42705</v>
      </c>
      <c r="G186" s="1">
        <f t="shared" si="9"/>
        <v>1</v>
      </c>
      <c r="H186" s="1"/>
      <c r="I186" s="1"/>
      <c r="J186" s="1"/>
      <c r="K186" s="1"/>
      <c r="L186" s="1" t="s">
        <v>826</v>
      </c>
      <c r="M186" s="16" t="s">
        <v>222</v>
      </c>
    </row>
    <row r="187" spans="1:13" ht="24.95" customHeight="1">
      <c r="A187" s="70">
        <f t="shared" si="8"/>
        <v>181</v>
      </c>
      <c r="B187" s="4">
        <v>21024655</v>
      </c>
      <c r="C187" s="84" t="s">
        <v>223</v>
      </c>
      <c r="D187" s="80">
        <f>VLOOKUP(B187,'[1]administrativo contratado '!$C$3:$G$211,5,FALSE)</f>
        <v>33394</v>
      </c>
      <c r="E187" s="7">
        <f t="shared" si="7"/>
        <v>26</v>
      </c>
      <c r="F187" s="5">
        <v>42675</v>
      </c>
      <c r="G187" s="1">
        <f t="shared" si="9"/>
        <v>1</v>
      </c>
      <c r="H187" s="1"/>
      <c r="I187" s="1"/>
      <c r="J187" s="1"/>
      <c r="K187" s="1"/>
      <c r="L187" s="7" t="s">
        <v>826</v>
      </c>
      <c r="M187" s="4" t="s">
        <v>202</v>
      </c>
    </row>
    <row r="188" spans="1:13" ht="24.95" customHeight="1">
      <c r="A188" s="70">
        <f t="shared" si="8"/>
        <v>182</v>
      </c>
      <c r="B188" s="4">
        <v>21105376</v>
      </c>
      <c r="C188" s="84" t="s">
        <v>224</v>
      </c>
      <c r="D188" s="80">
        <f>VLOOKUP(B188,'[1]administrativo contratado '!$C$3:$G$211,5,FALSE)</f>
        <v>33840</v>
      </c>
      <c r="E188" s="7">
        <f t="shared" si="7"/>
        <v>25</v>
      </c>
      <c r="F188" s="5">
        <v>42628</v>
      </c>
      <c r="G188" s="1">
        <f t="shared" si="9"/>
        <v>1</v>
      </c>
      <c r="H188" s="1"/>
      <c r="I188" s="1"/>
      <c r="J188" s="1"/>
      <c r="K188" s="1"/>
      <c r="L188" s="7" t="s">
        <v>828</v>
      </c>
      <c r="M188" s="4" t="s">
        <v>225</v>
      </c>
    </row>
    <row r="189" spans="1:13" ht="24.95" customHeight="1">
      <c r="A189" s="70">
        <f t="shared" si="8"/>
        <v>183</v>
      </c>
      <c r="B189" s="10">
        <v>21168419</v>
      </c>
      <c r="C189" s="85" t="s">
        <v>226</v>
      </c>
      <c r="D189" s="80">
        <f>VLOOKUP(B189,'[1]administrativo contratado '!$C$3:$G$211,5,FALSE)</f>
        <v>33726</v>
      </c>
      <c r="E189" s="7">
        <f t="shared" si="7"/>
        <v>25</v>
      </c>
      <c r="F189" s="11">
        <v>42736</v>
      </c>
      <c r="G189" s="12">
        <f t="shared" si="9"/>
        <v>0</v>
      </c>
      <c r="H189" s="12"/>
      <c r="I189" s="12"/>
      <c r="J189" s="12"/>
      <c r="K189" s="12"/>
      <c r="L189" s="13" t="s">
        <v>828</v>
      </c>
      <c r="M189" s="10" t="s">
        <v>227</v>
      </c>
    </row>
    <row r="190" spans="1:13" ht="24.95" customHeight="1">
      <c r="A190" s="70">
        <f t="shared" si="8"/>
        <v>184</v>
      </c>
      <c r="B190" s="70">
        <v>21419656</v>
      </c>
      <c r="C190" s="81" t="s">
        <v>228</v>
      </c>
      <c r="D190" s="80">
        <f>VLOOKUP(B190,'[1]administrativo contratado '!$C$3:$G$211,5,FALSE)</f>
        <v>25111</v>
      </c>
      <c r="E190" s="7">
        <f t="shared" si="7"/>
        <v>49</v>
      </c>
      <c r="F190" s="71">
        <v>41456</v>
      </c>
      <c r="G190" s="7">
        <f t="shared" si="9"/>
        <v>4</v>
      </c>
      <c r="H190" s="7"/>
      <c r="I190" s="7"/>
      <c r="J190" s="7"/>
      <c r="K190" s="7"/>
      <c r="L190" s="7" t="s">
        <v>828</v>
      </c>
      <c r="M190" s="70" t="s">
        <v>9</v>
      </c>
    </row>
    <row r="191" spans="1:13" ht="24.95" customHeight="1">
      <c r="A191" s="70">
        <f t="shared" si="8"/>
        <v>185</v>
      </c>
      <c r="B191" s="70">
        <v>22100883</v>
      </c>
      <c r="C191" s="81" t="s">
        <v>229</v>
      </c>
      <c r="D191" s="80">
        <f>VLOOKUP(B191,'[1]administrativo contratado '!$C$3:$G$211,5,FALSE)</f>
        <v>33756</v>
      </c>
      <c r="E191" s="7">
        <f t="shared" si="7"/>
        <v>25</v>
      </c>
      <c r="F191" s="71">
        <v>40003</v>
      </c>
      <c r="G191" s="7">
        <f t="shared" si="9"/>
        <v>8</v>
      </c>
      <c r="H191" s="7"/>
      <c r="I191" s="7"/>
      <c r="J191" s="7"/>
      <c r="K191" s="7"/>
      <c r="L191" s="7" t="s">
        <v>823</v>
      </c>
      <c r="M191" s="70" t="s">
        <v>19</v>
      </c>
    </row>
    <row r="192" spans="1:13" ht="24.95" customHeight="1">
      <c r="A192" s="70">
        <f t="shared" si="8"/>
        <v>186</v>
      </c>
      <c r="B192" s="16">
        <v>22112718</v>
      </c>
      <c r="C192" s="83" t="s">
        <v>230</v>
      </c>
      <c r="D192" s="80">
        <f>VLOOKUP(B192,'[1]administrativo contratado '!$C$3:$G$211,5,FALSE)</f>
        <v>34088</v>
      </c>
      <c r="E192" s="7">
        <f t="shared" si="7"/>
        <v>24</v>
      </c>
      <c r="F192" s="17">
        <v>42767</v>
      </c>
      <c r="G192" s="1">
        <f t="shared" si="9"/>
        <v>0</v>
      </c>
      <c r="H192" s="1"/>
      <c r="I192" s="1"/>
      <c r="J192" s="1"/>
      <c r="K192" s="1"/>
      <c r="L192" s="1" t="s">
        <v>828</v>
      </c>
      <c r="M192" s="16" t="s">
        <v>142</v>
      </c>
    </row>
    <row r="193" spans="1:13" ht="24.95" customHeight="1">
      <c r="A193" s="70">
        <f t="shared" si="8"/>
        <v>187</v>
      </c>
      <c r="B193" s="10">
        <v>22347538</v>
      </c>
      <c r="C193" s="85" t="s">
        <v>231</v>
      </c>
      <c r="D193" s="80">
        <f>VLOOKUP(B193,'[1]administrativo contratado '!$C$3:$G$211,5,FALSE)</f>
        <v>33442</v>
      </c>
      <c r="E193" s="7">
        <f t="shared" si="7"/>
        <v>26</v>
      </c>
      <c r="F193" s="11">
        <v>42705</v>
      </c>
      <c r="G193" s="12">
        <f t="shared" si="9"/>
        <v>1</v>
      </c>
      <c r="H193" s="12"/>
      <c r="I193" s="12"/>
      <c r="J193" s="12"/>
      <c r="K193" s="12"/>
      <c r="L193" s="13" t="s">
        <v>828</v>
      </c>
      <c r="M193" s="10" t="s">
        <v>232</v>
      </c>
    </row>
    <row r="194" spans="1:13" ht="24.95" customHeight="1">
      <c r="A194" s="70">
        <f t="shared" si="8"/>
        <v>188</v>
      </c>
      <c r="B194" s="70">
        <v>22658778</v>
      </c>
      <c r="C194" s="81" t="s">
        <v>233</v>
      </c>
      <c r="D194" s="87">
        <f>VLOOKUP(B194,'[1]administrativo contratado '!$C$3:$G$211,5,FALSE)</f>
        <v>36892</v>
      </c>
      <c r="E194" s="88">
        <f t="shared" si="7"/>
        <v>16</v>
      </c>
      <c r="F194" s="71">
        <v>40003</v>
      </c>
      <c r="G194" s="7">
        <f t="shared" si="9"/>
        <v>8</v>
      </c>
      <c r="H194" s="7"/>
      <c r="I194" s="7"/>
      <c r="J194" s="7"/>
      <c r="K194" s="7"/>
      <c r="L194" s="7" t="s">
        <v>828</v>
      </c>
      <c r="M194" s="70" t="s">
        <v>19</v>
      </c>
    </row>
    <row r="195" spans="1:13" ht="30" customHeight="1">
      <c r="A195" s="70">
        <f t="shared" si="8"/>
        <v>189</v>
      </c>
      <c r="B195" s="70">
        <v>23545631</v>
      </c>
      <c r="C195" s="81" t="s">
        <v>234</v>
      </c>
      <c r="D195" s="87">
        <f>VLOOKUP(B195,'[1]administrativo contratado '!$C$3:$G$211,5,FALSE)</f>
        <v>36892</v>
      </c>
      <c r="E195" s="88">
        <f t="shared" si="7"/>
        <v>16</v>
      </c>
      <c r="F195" s="71">
        <v>40003</v>
      </c>
      <c r="G195" s="7">
        <f t="shared" si="9"/>
        <v>8</v>
      </c>
      <c r="H195" s="7"/>
      <c r="I195" s="7"/>
      <c r="J195" s="7"/>
      <c r="K195" s="7"/>
      <c r="L195" s="74" t="s">
        <v>829</v>
      </c>
      <c r="M195" s="70" t="s">
        <v>19</v>
      </c>
    </row>
    <row r="196" spans="1:13" ht="24.95" customHeight="1">
      <c r="A196" s="70">
        <f t="shared" si="8"/>
        <v>190</v>
      </c>
      <c r="B196" s="16">
        <v>23549151</v>
      </c>
      <c r="C196" s="83" t="s">
        <v>235</v>
      </c>
      <c r="D196" s="80">
        <f>VLOOKUP(B196,'[1]administrativo contratado '!$C$3:$G$211,5,FALSE)</f>
        <v>34215</v>
      </c>
      <c r="E196" s="7">
        <f t="shared" si="7"/>
        <v>24</v>
      </c>
      <c r="F196" s="17">
        <v>42430</v>
      </c>
      <c r="G196" s="1">
        <f t="shared" si="9"/>
        <v>1</v>
      </c>
      <c r="H196" s="1"/>
      <c r="I196" s="1"/>
      <c r="J196" s="1"/>
      <c r="K196" s="1"/>
      <c r="L196" s="1" t="s">
        <v>828</v>
      </c>
      <c r="M196" s="16" t="s">
        <v>215</v>
      </c>
    </row>
    <row r="197" spans="1:13" ht="24.95" customHeight="1">
      <c r="A197" s="70">
        <f t="shared" si="8"/>
        <v>191</v>
      </c>
      <c r="B197" s="4">
        <v>23549838</v>
      </c>
      <c r="C197" s="84" t="s">
        <v>236</v>
      </c>
      <c r="D197" s="80">
        <f>VLOOKUP(B197,'[1]administrativo contratado '!$C$3:$G$211,5,FALSE)</f>
        <v>34394</v>
      </c>
      <c r="E197" s="7">
        <f t="shared" si="7"/>
        <v>23</v>
      </c>
      <c r="F197" s="5">
        <v>42430</v>
      </c>
      <c r="G197" s="1">
        <f t="shared" si="9"/>
        <v>1</v>
      </c>
      <c r="H197" s="1"/>
      <c r="I197" s="1"/>
      <c r="J197" s="1"/>
      <c r="K197" s="1"/>
      <c r="L197" s="7" t="s">
        <v>828</v>
      </c>
      <c r="M197" s="4" t="s">
        <v>237</v>
      </c>
    </row>
    <row r="198" spans="1:13" ht="24.95" customHeight="1">
      <c r="A198" s="70">
        <f t="shared" si="8"/>
        <v>192</v>
      </c>
      <c r="B198" s="4">
        <v>25159006</v>
      </c>
      <c r="C198" s="84" t="s">
        <v>238</v>
      </c>
      <c r="D198" s="80">
        <f>VLOOKUP(B198,'[1]administrativo contratado '!$C$3:$G$211,5,FALSE)</f>
        <v>34983</v>
      </c>
      <c r="E198" s="7">
        <f t="shared" si="7"/>
        <v>22</v>
      </c>
      <c r="F198" s="5">
        <v>42675</v>
      </c>
      <c r="G198" s="1">
        <f t="shared" si="9"/>
        <v>1</v>
      </c>
      <c r="H198" s="1"/>
      <c r="I198" s="1"/>
      <c r="J198" s="1"/>
      <c r="K198" s="1"/>
      <c r="L198" s="7" t="s">
        <v>826</v>
      </c>
      <c r="M198" s="4" t="s">
        <v>202</v>
      </c>
    </row>
    <row r="199" spans="1:13" ht="24.95" customHeight="1">
      <c r="A199" s="70">
        <f t="shared" si="8"/>
        <v>193</v>
      </c>
      <c r="B199" s="10">
        <v>27165813</v>
      </c>
      <c r="C199" s="85" t="s">
        <v>239</v>
      </c>
      <c r="D199" s="80">
        <f>VLOOKUP(B199,'[1]administrativo contratado '!$C$3:$G$211,5,FALSE)</f>
        <v>35492</v>
      </c>
      <c r="E199" s="7">
        <f t="shared" si="7"/>
        <v>20</v>
      </c>
      <c r="F199" s="11">
        <v>42736</v>
      </c>
      <c r="G199" s="12">
        <f t="shared" si="9"/>
        <v>0</v>
      </c>
      <c r="H199" s="12"/>
      <c r="I199" s="12"/>
      <c r="J199" s="12"/>
      <c r="K199" s="12"/>
      <c r="L199" s="13" t="s">
        <v>828</v>
      </c>
      <c r="M199" s="10" t="s">
        <v>202</v>
      </c>
    </row>
    <row r="200" spans="1:13" ht="24.95" customHeight="1">
      <c r="A200" s="70">
        <f t="shared" si="8"/>
        <v>194</v>
      </c>
      <c r="B200" s="70">
        <v>84474668</v>
      </c>
      <c r="C200" s="81" t="s">
        <v>240</v>
      </c>
      <c r="D200" s="87">
        <f>VLOOKUP(B200,'[1]administrativo contratado '!$C$3:$G$211,5,FALSE)</f>
        <v>36892</v>
      </c>
      <c r="E200" s="88">
        <f t="shared" ref="E200" si="10">2017-YEAR(D200)</f>
        <v>16</v>
      </c>
      <c r="F200" s="71">
        <v>40441</v>
      </c>
      <c r="G200" s="7">
        <f t="shared" si="9"/>
        <v>7</v>
      </c>
      <c r="H200" s="7"/>
      <c r="I200" s="7"/>
      <c r="J200" s="7"/>
      <c r="K200" s="7"/>
      <c r="L200" s="7" t="s">
        <v>831</v>
      </c>
      <c r="M200" s="70" t="s">
        <v>241</v>
      </c>
    </row>
  </sheetData>
  <autoFilter ref="A6:M200">
    <filterColumn colId="3"/>
    <filterColumn colId="6"/>
    <filterColumn colId="7"/>
    <filterColumn colId="8"/>
    <filterColumn colId="9"/>
    <filterColumn colId="10"/>
  </autoFilter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1"/>
  <sheetViews>
    <sheetView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G171" sqref="G171"/>
    </sheetView>
  </sheetViews>
  <sheetFormatPr baseColWidth="10" defaultRowHeight="15"/>
  <cols>
    <col min="1" max="1" width="7" customWidth="1"/>
    <col min="3" max="3" width="41.42578125" customWidth="1"/>
    <col min="4" max="4" width="20.42578125" style="67" customWidth="1"/>
    <col min="5" max="5" width="22.85546875" style="3" customWidth="1"/>
    <col min="6" max="6" width="16.85546875" customWidth="1"/>
    <col min="7" max="7" width="16.85546875" style="3" customWidth="1"/>
    <col min="8" max="8" width="32.5703125" style="3" bestFit="1" customWidth="1"/>
    <col min="9" max="9" width="30.42578125" customWidth="1"/>
  </cols>
  <sheetData>
    <row r="1" spans="1:10" s="3" customFormat="1">
      <c r="D1" s="67"/>
    </row>
    <row r="2" spans="1:10" s="3" customFormat="1">
      <c r="D2" s="67"/>
    </row>
    <row r="3" spans="1:10" s="3" customFormat="1">
      <c r="D3" s="67"/>
    </row>
    <row r="4" spans="1:10" s="3" customFormat="1">
      <c r="D4" s="67"/>
    </row>
    <row r="6" spans="1:10" ht="24.95" customHeight="1">
      <c r="A6" s="2" t="s">
        <v>0</v>
      </c>
      <c r="B6" s="2" t="s">
        <v>1</v>
      </c>
      <c r="C6" s="2" t="s">
        <v>2</v>
      </c>
      <c r="D6" s="90" t="s">
        <v>548</v>
      </c>
      <c r="E6" s="2" t="s">
        <v>549</v>
      </c>
      <c r="F6" s="2" t="s">
        <v>3</v>
      </c>
      <c r="G6" s="2" t="s">
        <v>521</v>
      </c>
      <c r="H6" s="6" t="s">
        <v>522</v>
      </c>
      <c r="I6" s="2" t="s">
        <v>4</v>
      </c>
      <c r="J6" s="2" t="s">
        <v>242</v>
      </c>
    </row>
    <row r="7" spans="1:10" ht="24.95" customHeight="1">
      <c r="A7" s="4">
        <v>1</v>
      </c>
      <c r="B7" s="4">
        <v>3450927</v>
      </c>
      <c r="C7" s="84" t="s">
        <v>243</v>
      </c>
      <c r="D7" s="80">
        <f>VLOOKUP(B7,'[1]obrero contratado'!$C$3:$G$268,5,FALSE)</f>
        <v>19865</v>
      </c>
      <c r="E7" s="7">
        <f>2017-YEAR(D7)</f>
        <v>63</v>
      </c>
      <c r="F7" s="5">
        <v>40003</v>
      </c>
      <c r="G7" s="1">
        <f t="shared" ref="G7:G70" si="0">2017-YEAR(F7)</f>
        <v>8</v>
      </c>
      <c r="H7" s="7" t="s">
        <v>533</v>
      </c>
      <c r="I7" s="4" t="s">
        <v>244</v>
      </c>
      <c r="J7" s="4" t="s">
        <v>245</v>
      </c>
    </row>
    <row r="8" spans="1:10" ht="24.95" customHeight="1">
      <c r="A8" s="4">
        <v>2</v>
      </c>
      <c r="B8" s="4">
        <v>3791086</v>
      </c>
      <c r="C8" s="84" t="s">
        <v>246</v>
      </c>
      <c r="D8" s="80">
        <f>VLOOKUP(B8,'[1]obrero contratado'!$C$3:$G$268,5,FALSE)</f>
        <v>16768</v>
      </c>
      <c r="E8" s="7">
        <f t="shared" ref="E8:E71" si="1">2017-YEAR(D8)</f>
        <v>72</v>
      </c>
      <c r="F8" s="5">
        <v>40003</v>
      </c>
      <c r="G8" s="1">
        <f t="shared" si="0"/>
        <v>8</v>
      </c>
      <c r="H8" s="7" t="s">
        <v>531</v>
      </c>
      <c r="I8" s="4" t="s">
        <v>247</v>
      </c>
      <c r="J8" s="4" t="s">
        <v>245</v>
      </c>
    </row>
    <row r="9" spans="1:10" ht="24.95" customHeight="1">
      <c r="A9" s="4">
        <v>3</v>
      </c>
      <c r="B9" s="4">
        <v>3834376</v>
      </c>
      <c r="C9" s="84" t="s">
        <v>248</v>
      </c>
      <c r="D9" s="80">
        <f>VLOOKUP(B9,'[1]obrero contratado'!$C$3:$G$268,5,FALSE)</f>
        <v>16977</v>
      </c>
      <c r="E9" s="7">
        <f t="shared" si="1"/>
        <v>71</v>
      </c>
      <c r="F9" s="5">
        <v>40003</v>
      </c>
      <c r="G9" s="1">
        <f t="shared" si="0"/>
        <v>8</v>
      </c>
      <c r="H9" s="7" t="s">
        <v>826</v>
      </c>
      <c r="I9" s="4" t="s">
        <v>247</v>
      </c>
      <c r="J9" s="4" t="s">
        <v>245</v>
      </c>
    </row>
    <row r="10" spans="1:10" ht="24.95" customHeight="1">
      <c r="A10" s="4">
        <v>4</v>
      </c>
      <c r="B10" s="4">
        <v>4260034</v>
      </c>
      <c r="C10" s="84" t="s">
        <v>249</v>
      </c>
      <c r="D10" s="80">
        <f>VLOOKUP(B10,'[1]obrero contratado'!$C$3:$G$268,5,FALSE)</f>
        <v>20863</v>
      </c>
      <c r="E10" s="7">
        <f t="shared" si="1"/>
        <v>60</v>
      </c>
      <c r="F10" s="5">
        <v>40003</v>
      </c>
      <c r="G10" s="1">
        <f t="shared" si="0"/>
        <v>8</v>
      </c>
      <c r="H10" s="7" t="s">
        <v>530</v>
      </c>
      <c r="I10" s="4" t="s">
        <v>247</v>
      </c>
      <c r="J10" s="4" t="s">
        <v>245</v>
      </c>
    </row>
    <row r="11" spans="1:10" ht="24.95" customHeight="1">
      <c r="A11" s="4">
        <v>5</v>
      </c>
      <c r="B11" s="4">
        <v>4262324</v>
      </c>
      <c r="C11" s="84" t="s">
        <v>250</v>
      </c>
      <c r="D11" s="80">
        <f>VLOOKUP(B11,'[1]obrero contratado'!$C$3:$G$268,5,FALSE)</f>
        <v>17938</v>
      </c>
      <c r="E11" s="7">
        <f t="shared" si="1"/>
        <v>68</v>
      </c>
      <c r="F11" s="5">
        <v>40003</v>
      </c>
      <c r="G11" s="1">
        <f t="shared" si="0"/>
        <v>8</v>
      </c>
      <c r="H11" s="7" t="s">
        <v>537</v>
      </c>
      <c r="I11" s="4" t="s">
        <v>247</v>
      </c>
      <c r="J11" s="4" t="s">
        <v>245</v>
      </c>
    </row>
    <row r="12" spans="1:10" ht="24.95" customHeight="1">
      <c r="A12" s="4">
        <v>6</v>
      </c>
      <c r="B12" s="4">
        <v>4264718</v>
      </c>
      <c r="C12" s="84" t="s">
        <v>251</v>
      </c>
      <c r="D12" s="80">
        <f>VLOOKUP(B12,'[1]obrero contratado'!$C$3:$G$268,5,FALSE)</f>
        <v>19933</v>
      </c>
      <c r="E12" s="7">
        <f t="shared" si="1"/>
        <v>63</v>
      </c>
      <c r="F12" s="5">
        <v>40003</v>
      </c>
      <c r="G12" s="1">
        <f t="shared" si="0"/>
        <v>8</v>
      </c>
      <c r="H12" s="7" t="s">
        <v>536</v>
      </c>
      <c r="I12" s="4" t="s">
        <v>247</v>
      </c>
      <c r="J12" s="4" t="s">
        <v>245</v>
      </c>
    </row>
    <row r="13" spans="1:10" ht="24.95" customHeight="1">
      <c r="A13" s="4">
        <v>7</v>
      </c>
      <c r="B13" s="4">
        <v>4297672</v>
      </c>
      <c r="C13" s="84" t="s">
        <v>252</v>
      </c>
      <c r="D13" s="80">
        <f>VLOOKUP(B13,'[1]obrero contratado'!$C$3:$G$268,5,FALSE)</f>
        <v>19386</v>
      </c>
      <c r="E13" s="7">
        <f t="shared" si="1"/>
        <v>64</v>
      </c>
      <c r="F13" s="5">
        <v>40003</v>
      </c>
      <c r="G13" s="1">
        <f t="shared" si="0"/>
        <v>8</v>
      </c>
      <c r="H13" s="7" t="s">
        <v>531</v>
      </c>
      <c r="I13" s="4" t="s">
        <v>244</v>
      </c>
      <c r="J13" s="4" t="s">
        <v>245</v>
      </c>
    </row>
    <row r="14" spans="1:10" ht="24.95" customHeight="1">
      <c r="A14" s="4">
        <v>8</v>
      </c>
      <c r="B14" s="4">
        <v>4408813</v>
      </c>
      <c r="C14" s="84" t="s">
        <v>253</v>
      </c>
      <c r="D14" s="80">
        <f>VLOOKUP(B14,'[1]obrero contratado'!$C$3:$G$268,5,FALSE)</f>
        <v>16148</v>
      </c>
      <c r="E14" s="7">
        <f t="shared" si="1"/>
        <v>73</v>
      </c>
      <c r="F14" s="5">
        <v>40003</v>
      </c>
      <c r="G14" s="1">
        <f t="shared" si="0"/>
        <v>8</v>
      </c>
      <c r="H14" s="7" t="s">
        <v>538</v>
      </c>
      <c r="I14" s="4" t="s">
        <v>247</v>
      </c>
      <c r="J14" s="4" t="s">
        <v>245</v>
      </c>
    </row>
    <row r="15" spans="1:10" ht="24.95" customHeight="1">
      <c r="A15" s="4">
        <v>9</v>
      </c>
      <c r="B15" s="4">
        <v>4932574</v>
      </c>
      <c r="C15" s="84" t="s">
        <v>254</v>
      </c>
      <c r="D15" s="80">
        <f>VLOOKUP(B15,'[1]obrero contratado'!$C$3:$G$268,5,FALSE)</f>
        <v>19912</v>
      </c>
      <c r="E15" s="7">
        <f t="shared" si="1"/>
        <v>63</v>
      </c>
      <c r="F15" s="5">
        <v>40003</v>
      </c>
      <c r="G15" s="1">
        <f t="shared" si="0"/>
        <v>8</v>
      </c>
      <c r="H15" s="7" t="s">
        <v>538</v>
      </c>
      <c r="I15" s="4" t="s">
        <v>247</v>
      </c>
      <c r="J15" s="4" t="s">
        <v>245</v>
      </c>
    </row>
    <row r="16" spans="1:10" ht="24.95" customHeight="1">
      <c r="A16" s="4">
        <v>10</v>
      </c>
      <c r="B16" s="4">
        <v>5023684</v>
      </c>
      <c r="C16" s="84" t="s">
        <v>255</v>
      </c>
      <c r="D16" s="80">
        <f>VLOOKUP(B16,'[1]obrero contratado'!$C$3:$G$268,5,FALSE)</f>
        <v>18888</v>
      </c>
      <c r="E16" s="7">
        <f t="shared" si="1"/>
        <v>66</v>
      </c>
      <c r="F16" s="5">
        <v>40003</v>
      </c>
      <c r="G16" s="1">
        <f t="shared" si="0"/>
        <v>8</v>
      </c>
      <c r="H16" s="7" t="s">
        <v>828</v>
      </c>
      <c r="I16" s="4" t="s">
        <v>247</v>
      </c>
      <c r="J16" s="4" t="s">
        <v>245</v>
      </c>
    </row>
    <row r="17" spans="1:10" ht="24.95" customHeight="1">
      <c r="A17" s="4">
        <v>11</v>
      </c>
      <c r="B17" s="4">
        <v>5137523</v>
      </c>
      <c r="C17" s="84" t="s">
        <v>256</v>
      </c>
      <c r="D17" s="80">
        <f>VLOOKUP(B17,'[1]obrero contratado'!$C$3:$G$268,5,FALSE)</f>
        <v>19830</v>
      </c>
      <c r="E17" s="7">
        <f t="shared" si="1"/>
        <v>63</v>
      </c>
      <c r="F17" s="5">
        <v>40003</v>
      </c>
      <c r="G17" s="1">
        <f t="shared" si="0"/>
        <v>8</v>
      </c>
      <c r="H17" s="7" t="s">
        <v>538</v>
      </c>
      <c r="I17" s="4" t="s">
        <v>247</v>
      </c>
      <c r="J17" s="4" t="s">
        <v>245</v>
      </c>
    </row>
    <row r="18" spans="1:10" ht="24.95" customHeight="1">
      <c r="A18" s="4">
        <v>12</v>
      </c>
      <c r="B18" s="4">
        <v>5439096</v>
      </c>
      <c r="C18" s="84" t="s">
        <v>257</v>
      </c>
      <c r="D18" s="80">
        <f>VLOOKUP(B18,'[1]obrero contratado'!$C$3:$G$268,5,FALSE)</f>
        <v>21682</v>
      </c>
      <c r="E18" s="7">
        <f t="shared" si="1"/>
        <v>58</v>
      </c>
      <c r="F18" s="5">
        <v>40003</v>
      </c>
      <c r="G18" s="1">
        <f t="shared" si="0"/>
        <v>8</v>
      </c>
      <c r="H18" s="7" t="s">
        <v>826</v>
      </c>
      <c r="I18" s="4" t="s">
        <v>244</v>
      </c>
      <c r="J18" s="4" t="s">
        <v>245</v>
      </c>
    </row>
    <row r="19" spans="1:10" ht="24.95" customHeight="1">
      <c r="A19" s="4">
        <v>13</v>
      </c>
      <c r="B19" s="4">
        <v>5649255</v>
      </c>
      <c r="C19" s="84" t="s">
        <v>258</v>
      </c>
      <c r="D19" s="80">
        <f>VLOOKUP(B19,'[1]obrero contratado'!$C$3:$G$268,5,FALSE)</f>
        <v>21422</v>
      </c>
      <c r="E19" s="7">
        <f t="shared" si="1"/>
        <v>59</v>
      </c>
      <c r="F19" s="5">
        <v>40003</v>
      </c>
      <c r="G19" s="1">
        <f t="shared" si="0"/>
        <v>8</v>
      </c>
      <c r="H19" s="7" t="s">
        <v>828</v>
      </c>
      <c r="I19" s="4" t="s">
        <v>247</v>
      </c>
      <c r="J19" s="4" t="s">
        <v>245</v>
      </c>
    </row>
    <row r="20" spans="1:10" ht="24.95" customHeight="1">
      <c r="A20" s="4">
        <v>14</v>
      </c>
      <c r="B20" s="4">
        <v>5675150</v>
      </c>
      <c r="C20" s="84" t="s">
        <v>259</v>
      </c>
      <c r="D20" s="80">
        <f>VLOOKUP(B20,'[1]obrero contratado'!$C$3:$G$268,5,FALSE)</f>
        <v>21289</v>
      </c>
      <c r="E20" s="7">
        <f t="shared" si="1"/>
        <v>59</v>
      </c>
      <c r="F20" s="5">
        <v>40003</v>
      </c>
      <c r="G20" s="1">
        <f t="shared" si="0"/>
        <v>8</v>
      </c>
      <c r="H20" s="7" t="s">
        <v>828</v>
      </c>
      <c r="I20" s="4" t="s">
        <v>247</v>
      </c>
      <c r="J20" s="4" t="s">
        <v>245</v>
      </c>
    </row>
    <row r="21" spans="1:10" ht="24.95" customHeight="1">
      <c r="A21" s="4">
        <v>15</v>
      </c>
      <c r="B21" s="4">
        <v>5734232</v>
      </c>
      <c r="C21" s="84" t="s">
        <v>260</v>
      </c>
      <c r="D21" s="80">
        <f>VLOOKUP(B21,'[1]obrero contratado'!$C$3:$G$268,5,FALSE)</f>
        <v>19640</v>
      </c>
      <c r="E21" s="7">
        <f t="shared" si="1"/>
        <v>64</v>
      </c>
      <c r="F21" s="5">
        <v>40003</v>
      </c>
      <c r="G21" s="1">
        <f t="shared" si="0"/>
        <v>8</v>
      </c>
      <c r="H21" s="7" t="s">
        <v>537</v>
      </c>
      <c r="I21" s="4" t="s">
        <v>247</v>
      </c>
      <c r="J21" s="4" t="s">
        <v>245</v>
      </c>
    </row>
    <row r="22" spans="1:10" ht="24.95" customHeight="1">
      <c r="A22" s="4">
        <v>16</v>
      </c>
      <c r="B22" s="4">
        <v>6224419</v>
      </c>
      <c r="C22" s="84" t="s">
        <v>261</v>
      </c>
      <c r="D22" s="80">
        <f>VLOOKUP(B22,'[1]obrero contratado'!$C$3:$G$268,5,FALSE)</f>
        <v>22612</v>
      </c>
      <c r="E22" s="7">
        <f t="shared" si="1"/>
        <v>56</v>
      </c>
      <c r="F22" s="5">
        <v>40003</v>
      </c>
      <c r="G22" s="1">
        <f t="shared" si="0"/>
        <v>8</v>
      </c>
      <c r="H22" s="7" t="s">
        <v>523</v>
      </c>
      <c r="I22" s="4" t="s">
        <v>247</v>
      </c>
      <c r="J22" s="4" t="s">
        <v>245</v>
      </c>
    </row>
    <row r="23" spans="1:10" ht="24.95" customHeight="1">
      <c r="A23" s="4">
        <v>17</v>
      </c>
      <c r="B23" s="4">
        <v>6288447</v>
      </c>
      <c r="C23" s="84" t="s">
        <v>262</v>
      </c>
      <c r="D23" s="80">
        <f>VLOOKUP(B23,'[1]obrero contratado'!$C$3:$G$268,5,FALSE)</f>
        <v>24469</v>
      </c>
      <c r="E23" s="7">
        <f t="shared" si="1"/>
        <v>51</v>
      </c>
      <c r="F23" s="5">
        <v>40003</v>
      </c>
      <c r="G23" s="1">
        <f t="shared" si="0"/>
        <v>8</v>
      </c>
      <c r="H23" s="7" t="s">
        <v>826</v>
      </c>
      <c r="I23" s="4" t="s">
        <v>247</v>
      </c>
      <c r="J23" s="4" t="s">
        <v>245</v>
      </c>
    </row>
    <row r="24" spans="1:10" ht="24.95" customHeight="1">
      <c r="A24" s="4">
        <v>18</v>
      </c>
      <c r="B24" s="4">
        <v>6450687</v>
      </c>
      <c r="C24" s="84" t="s">
        <v>263</v>
      </c>
      <c r="D24" s="80">
        <f>VLOOKUP(B24,'[1]obrero contratado'!$C$3:$G$268,5,FALSE)</f>
        <v>23802</v>
      </c>
      <c r="E24" s="7">
        <f t="shared" si="1"/>
        <v>52</v>
      </c>
      <c r="F24" s="5">
        <v>40422</v>
      </c>
      <c r="G24" s="1">
        <f t="shared" si="0"/>
        <v>7</v>
      </c>
      <c r="H24" s="7" t="s">
        <v>826</v>
      </c>
      <c r="I24" s="4" t="s">
        <v>264</v>
      </c>
      <c r="J24" s="4" t="s">
        <v>265</v>
      </c>
    </row>
    <row r="25" spans="1:10" ht="24.95" customHeight="1">
      <c r="A25" s="4">
        <v>19</v>
      </c>
      <c r="B25" s="4">
        <v>6518100</v>
      </c>
      <c r="C25" s="84" t="s">
        <v>266</v>
      </c>
      <c r="D25" s="80">
        <f>VLOOKUP(B25,'[1]obrero contratado'!$C$3:$G$268,5,FALSE)</f>
        <v>22952</v>
      </c>
      <c r="E25" s="7">
        <f t="shared" si="1"/>
        <v>55</v>
      </c>
      <c r="F25" s="5">
        <v>40003</v>
      </c>
      <c r="G25" s="1">
        <f t="shared" si="0"/>
        <v>8</v>
      </c>
      <c r="H25" s="7" t="s">
        <v>540</v>
      </c>
      <c r="I25" s="4" t="s">
        <v>247</v>
      </c>
      <c r="J25" s="4" t="s">
        <v>245</v>
      </c>
    </row>
    <row r="26" spans="1:10" ht="24.95" customHeight="1">
      <c r="A26" s="4">
        <v>20</v>
      </c>
      <c r="B26" s="4">
        <v>6582895</v>
      </c>
      <c r="C26" s="84" t="s">
        <v>267</v>
      </c>
      <c r="D26" s="80">
        <f>VLOOKUP(B26,'[1]obrero contratado'!$C$3:$G$268,5,FALSE)</f>
        <v>23042</v>
      </c>
      <c r="E26" s="7">
        <f t="shared" si="1"/>
        <v>54</v>
      </c>
      <c r="F26" s="5">
        <v>40003</v>
      </c>
      <c r="G26" s="1">
        <f t="shared" si="0"/>
        <v>8</v>
      </c>
      <c r="H26" s="7" t="s">
        <v>536</v>
      </c>
      <c r="I26" s="4" t="s">
        <v>247</v>
      </c>
      <c r="J26" s="4" t="s">
        <v>245</v>
      </c>
    </row>
    <row r="27" spans="1:10" ht="24.95" customHeight="1">
      <c r="A27" s="4">
        <v>21</v>
      </c>
      <c r="B27" s="4">
        <v>6593478</v>
      </c>
      <c r="C27" s="84" t="s">
        <v>268</v>
      </c>
      <c r="D27" s="80">
        <f>VLOOKUP(B27,'[1]obrero contratado'!$C$3:$G$268,5,FALSE)</f>
        <v>22116</v>
      </c>
      <c r="E27" s="7">
        <f t="shared" si="1"/>
        <v>57</v>
      </c>
      <c r="F27" s="5">
        <v>40003</v>
      </c>
      <c r="G27" s="1">
        <f t="shared" si="0"/>
        <v>8</v>
      </c>
      <c r="H27" s="7" t="s">
        <v>525</v>
      </c>
      <c r="I27" s="4" t="s">
        <v>247</v>
      </c>
      <c r="J27" s="4" t="s">
        <v>245</v>
      </c>
    </row>
    <row r="28" spans="1:10" ht="24.95" customHeight="1">
      <c r="A28" s="4">
        <v>22</v>
      </c>
      <c r="B28" s="4">
        <v>6642339</v>
      </c>
      <c r="C28" s="84" t="s">
        <v>269</v>
      </c>
      <c r="D28" s="80">
        <f>VLOOKUP(B28,'[1]obrero contratado'!$C$3:$G$268,5,FALSE)</f>
        <v>24042</v>
      </c>
      <c r="E28" s="7">
        <f t="shared" si="1"/>
        <v>52</v>
      </c>
      <c r="F28" s="5">
        <v>40003</v>
      </c>
      <c r="G28" s="1">
        <f t="shared" si="0"/>
        <v>8</v>
      </c>
      <c r="H28" s="7" t="s">
        <v>828</v>
      </c>
      <c r="I28" s="4" t="s">
        <v>244</v>
      </c>
      <c r="J28" s="4" t="s">
        <v>245</v>
      </c>
    </row>
    <row r="29" spans="1:10" ht="24.95" customHeight="1">
      <c r="A29" s="4">
        <v>23</v>
      </c>
      <c r="B29" s="4">
        <v>6785559</v>
      </c>
      <c r="C29" s="84" t="s">
        <v>270</v>
      </c>
      <c r="D29" s="80">
        <f>VLOOKUP(B29,'[1]obrero contratado'!$C$3:$G$268,5,FALSE)</f>
        <v>22603</v>
      </c>
      <c r="E29" s="7">
        <f t="shared" si="1"/>
        <v>56</v>
      </c>
      <c r="F29" s="5">
        <v>40003</v>
      </c>
      <c r="G29" s="1">
        <f t="shared" si="0"/>
        <v>8</v>
      </c>
      <c r="H29" s="7" t="s">
        <v>828</v>
      </c>
      <c r="I29" s="4" t="s">
        <v>244</v>
      </c>
      <c r="J29" s="4" t="s">
        <v>245</v>
      </c>
    </row>
    <row r="30" spans="1:10" ht="24.95" customHeight="1">
      <c r="A30" s="4">
        <v>24</v>
      </c>
      <c r="B30" s="4">
        <v>6814647</v>
      </c>
      <c r="C30" s="84" t="s">
        <v>271</v>
      </c>
      <c r="D30" s="80">
        <f>VLOOKUP(B30,'[1]obrero contratado'!$C$3:$G$268,5,FALSE)</f>
        <v>22283</v>
      </c>
      <c r="E30" s="7">
        <f t="shared" si="1"/>
        <v>56</v>
      </c>
      <c r="F30" s="5">
        <v>40003</v>
      </c>
      <c r="G30" s="1">
        <f t="shared" si="0"/>
        <v>8</v>
      </c>
      <c r="H30" s="7" t="s">
        <v>538</v>
      </c>
      <c r="I30" s="4" t="s">
        <v>247</v>
      </c>
      <c r="J30" s="4" t="s">
        <v>245</v>
      </c>
    </row>
    <row r="31" spans="1:10" ht="24.95" customHeight="1">
      <c r="A31" s="4">
        <v>25</v>
      </c>
      <c r="B31" s="4">
        <v>7411584</v>
      </c>
      <c r="C31" s="84" t="s">
        <v>272</v>
      </c>
      <c r="D31" s="80">
        <f>VLOOKUP(B31,'[1]obrero contratado'!$C$3:$G$268,5,FALSE)</f>
        <v>25329</v>
      </c>
      <c r="E31" s="7">
        <f t="shared" si="1"/>
        <v>48</v>
      </c>
      <c r="F31" s="5">
        <v>40003</v>
      </c>
      <c r="G31" s="1">
        <f t="shared" si="0"/>
        <v>8</v>
      </c>
      <c r="H31" s="7" t="s">
        <v>828</v>
      </c>
      <c r="I31" s="4" t="s">
        <v>247</v>
      </c>
      <c r="J31" s="4" t="s">
        <v>245</v>
      </c>
    </row>
    <row r="32" spans="1:10" ht="24.95" customHeight="1">
      <c r="A32" s="4">
        <v>26</v>
      </c>
      <c r="B32" s="4">
        <v>7542574</v>
      </c>
      <c r="C32" s="84" t="s">
        <v>273</v>
      </c>
      <c r="D32" s="80">
        <f>VLOOKUP(B32,'[1]obrero contratado'!$C$3:$G$268,5,FALSE)</f>
        <v>21644</v>
      </c>
      <c r="E32" s="7">
        <f t="shared" si="1"/>
        <v>58</v>
      </c>
      <c r="F32" s="5">
        <v>40003</v>
      </c>
      <c r="G32" s="1">
        <f t="shared" si="0"/>
        <v>8</v>
      </c>
      <c r="H32" s="7" t="s">
        <v>826</v>
      </c>
      <c r="I32" s="4" t="s">
        <v>247</v>
      </c>
      <c r="J32" s="4" t="s">
        <v>245</v>
      </c>
    </row>
    <row r="33" spans="1:10" ht="24.95" customHeight="1">
      <c r="A33" s="4">
        <v>27</v>
      </c>
      <c r="B33" s="4">
        <v>7814710</v>
      </c>
      <c r="C33" s="84" t="s">
        <v>274</v>
      </c>
      <c r="D33" s="80">
        <f>VLOOKUP(B33,'[1]obrero contratado'!$C$3:$G$268,5,FALSE)</f>
        <v>23473</v>
      </c>
      <c r="E33" s="7">
        <f t="shared" si="1"/>
        <v>53</v>
      </c>
      <c r="F33" s="5">
        <v>40003</v>
      </c>
      <c r="G33" s="1">
        <f t="shared" si="0"/>
        <v>8</v>
      </c>
      <c r="H33" s="7" t="s">
        <v>523</v>
      </c>
      <c r="I33" s="4" t="s">
        <v>247</v>
      </c>
      <c r="J33" s="4" t="s">
        <v>245</v>
      </c>
    </row>
    <row r="34" spans="1:10" ht="24.95" customHeight="1">
      <c r="A34" s="4">
        <v>28</v>
      </c>
      <c r="B34" s="4">
        <v>8037885</v>
      </c>
      <c r="C34" s="84" t="s">
        <v>275</v>
      </c>
      <c r="D34" s="80">
        <f>VLOOKUP(B34,'[1]obrero contratado'!$C$3:$G$268,5,FALSE)</f>
        <v>22610</v>
      </c>
      <c r="E34" s="7">
        <f t="shared" si="1"/>
        <v>56</v>
      </c>
      <c r="F34" s="5">
        <v>40003</v>
      </c>
      <c r="G34" s="1">
        <f t="shared" si="0"/>
        <v>8</v>
      </c>
      <c r="H34" s="7" t="s">
        <v>527</v>
      </c>
      <c r="I34" s="4" t="s">
        <v>247</v>
      </c>
      <c r="J34" s="4" t="s">
        <v>245</v>
      </c>
    </row>
    <row r="35" spans="1:10" ht="24.95" customHeight="1">
      <c r="A35" s="4">
        <v>29</v>
      </c>
      <c r="B35" s="4">
        <v>8039390</v>
      </c>
      <c r="C35" s="84" t="s">
        <v>276</v>
      </c>
      <c r="D35" s="80">
        <f>VLOOKUP(B35,'[1]obrero contratado'!$C$3:$G$268,5,FALSE)</f>
        <v>23964</v>
      </c>
      <c r="E35" s="7">
        <f t="shared" si="1"/>
        <v>52</v>
      </c>
      <c r="F35" s="5">
        <v>40003</v>
      </c>
      <c r="G35" s="1">
        <f t="shared" si="0"/>
        <v>8</v>
      </c>
      <c r="H35" s="7" t="s">
        <v>527</v>
      </c>
      <c r="I35" s="4" t="s">
        <v>247</v>
      </c>
      <c r="J35" s="4" t="s">
        <v>245</v>
      </c>
    </row>
    <row r="36" spans="1:10" ht="24.95" customHeight="1">
      <c r="A36" s="4">
        <v>30</v>
      </c>
      <c r="B36" s="4">
        <v>8059628</v>
      </c>
      <c r="C36" s="84" t="s">
        <v>277</v>
      </c>
      <c r="D36" s="80">
        <f>VLOOKUP(B36,'[1]obrero contratado'!$C$3:$G$268,5,FALSE)</f>
        <v>19354</v>
      </c>
      <c r="E36" s="7">
        <f t="shared" si="1"/>
        <v>65</v>
      </c>
      <c r="F36" s="5">
        <v>40003</v>
      </c>
      <c r="G36" s="1">
        <f t="shared" si="0"/>
        <v>8</v>
      </c>
      <c r="H36" s="7" t="s">
        <v>826</v>
      </c>
      <c r="I36" s="4" t="s">
        <v>247</v>
      </c>
      <c r="J36" s="4" t="s">
        <v>245</v>
      </c>
    </row>
    <row r="37" spans="1:10" ht="24.95" customHeight="1">
      <c r="A37" s="4">
        <v>31</v>
      </c>
      <c r="B37" s="4">
        <v>8064160</v>
      </c>
      <c r="C37" s="84" t="s">
        <v>278</v>
      </c>
      <c r="D37" s="80">
        <f>VLOOKUP(B37,'[1]obrero contratado'!$C$3:$G$268,5,FALSE)</f>
        <v>21769</v>
      </c>
      <c r="E37" s="7">
        <f t="shared" si="1"/>
        <v>58</v>
      </c>
      <c r="F37" s="5">
        <v>40003</v>
      </c>
      <c r="G37" s="1">
        <f t="shared" si="0"/>
        <v>8</v>
      </c>
      <c r="H37" s="7" t="s">
        <v>826</v>
      </c>
      <c r="I37" s="4" t="s">
        <v>279</v>
      </c>
      <c r="J37" s="4" t="s">
        <v>280</v>
      </c>
    </row>
    <row r="38" spans="1:10" ht="24.95" customHeight="1">
      <c r="A38" s="4">
        <v>32</v>
      </c>
      <c r="B38" s="4">
        <v>8066245</v>
      </c>
      <c r="C38" s="84" t="s">
        <v>281</v>
      </c>
      <c r="D38" s="80">
        <f>VLOOKUP(B38,'[1]obrero contratado'!$C$3:$G$268,5,FALSE)</f>
        <v>22658</v>
      </c>
      <c r="E38" s="7">
        <f t="shared" si="1"/>
        <v>55</v>
      </c>
      <c r="F38" s="5">
        <v>40003</v>
      </c>
      <c r="G38" s="1">
        <f t="shared" si="0"/>
        <v>8</v>
      </c>
      <c r="H38" s="7" t="s">
        <v>826</v>
      </c>
      <c r="I38" s="4" t="s">
        <v>247</v>
      </c>
      <c r="J38" s="4" t="s">
        <v>245</v>
      </c>
    </row>
    <row r="39" spans="1:10" ht="24.95" customHeight="1">
      <c r="A39" s="4">
        <v>33</v>
      </c>
      <c r="B39" s="4">
        <v>8066308</v>
      </c>
      <c r="C39" s="84" t="s">
        <v>282</v>
      </c>
      <c r="D39" s="80">
        <f>VLOOKUP(B39,'[1]obrero contratado'!$C$3:$G$268,5,FALSE)</f>
        <v>21586</v>
      </c>
      <c r="E39" s="7">
        <f t="shared" si="1"/>
        <v>58</v>
      </c>
      <c r="F39" s="5">
        <v>40003</v>
      </c>
      <c r="G39" s="1">
        <f t="shared" si="0"/>
        <v>8</v>
      </c>
      <c r="H39" s="7" t="s">
        <v>536</v>
      </c>
      <c r="I39" s="4" t="s">
        <v>279</v>
      </c>
      <c r="J39" s="4" t="s">
        <v>280</v>
      </c>
    </row>
    <row r="40" spans="1:10" ht="24.95" customHeight="1">
      <c r="A40" s="4">
        <v>34</v>
      </c>
      <c r="B40" s="4">
        <v>8071855</v>
      </c>
      <c r="C40" s="84" t="s">
        <v>283</v>
      </c>
      <c r="D40" s="80">
        <f>VLOOKUP(B40,'[1]obrero contratado'!$C$3:$G$268,5,FALSE)</f>
        <v>19952</v>
      </c>
      <c r="E40" s="7">
        <f t="shared" si="1"/>
        <v>63</v>
      </c>
      <c r="F40" s="5">
        <v>40003</v>
      </c>
      <c r="G40" s="1">
        <f t="shared" si="0"/>
        <v>8</v>
      </c>
      <c r="H40" s="7" t="s">
        <v>538</v>
      </c>
      <c r="I40" s="4" t="s">
        <v>279</v>
      </c>
      <c r="J40" s="4" t="s">
        <v>280</v>
      </c>
    </row>
    <row r="41" spans="1:10" ht="24.95" customHeight="1">
      <c r="A41" s="4">
        <v>35</v>
      </c>
      <c r="B41" s="4">
        <v>8132716</v>
      </c>
      <c r="C41" s="84" t="s">
        <v>284</v>
      </c>
      <c r="D41" s="80">
        <f>VLOOKUP(B41,'[1]obrero contratado'!$C$3:$G$268,5,FALSE)</f>
        <v>22346</v>
      </c>
      <c r="E41" s="7">
        <f t="shared" si="1"/>
        <v>56</v>
      </c>
      <c r="F41" s="5">
        <v>40003</v>
      </c>
      <c r="G41" s="1">
        <f t="shared" si="0"/>
        <v>8</v>
      </c>
      <c r="H41" s="7" t="s">
        <v>523</v>
      </c>
      <c r="I41" s="4" t="s">
        <v>247</v>
      </c>
      <c r="J41" s="4" t="s">
        <v>245</v>
      </c>
    </row>
    <row r="42" spans="1:10" ht="24.95" customHeight="1">
      <c r="A42" s="4">
        <v>36</v>
      </c>
      <c r="B42" s="4">
        <v>8143237</v>
      </c>
      <c r="C42" s="84" t="s">
        <v>285</v>
      </c>
      <c r="D42" s="80">
        <f>VLOOKUP(B42,'[1]obrero contratado'!$C$3:$G$268,5,FALSE)</f>
        <v>21718</v>
      </c>
      <c r="E42" s="7">
        <f t="shared" si="1"/>
        <v>58</v>
      </c>
      <c r="F42" s="5">
        <v>40003</v>
      </c>
      <c r="G42" s="1">
        <f t="shared" si="0"/>
        <v>8</v>
      </c>
      <c r="H42" s="7" t="s">
        <v>538</v>
      </c>
      <c r="I42" s="4" t="s">
        <v>247</v>
      </c>
      <c r="J42" s="4" t="s">
        <v>245</v>
      </c>
    </row>
    <row r="43" spans="1:10" ht="24.95" customHeight="1">
      <c r="A43" s="4">
        <v>37</v>
      </c>
      <c r="B43" s="4">
        <v>8148121</v>
      </c>
      <c r="C43" s="84" t="s">
        <v>286</v>
      </c>
      <c r="D43" s="80">
        <f>VLOOKUP(B43,'[1]obrero contratado'!$C$3:$G$268,5,FALSE)</f>
        <v>21228</v>
      </c>
      <c r="E43" s="7">
        <f t="shared" si="1"/>
        <v>59</v>
      </c>
      <c r="F43" s="5">
        <v>40003</v>
      </c>
      <c r="G43" s="1">
        <f t="shared" si="0"/>
        <v>8</v>
      </c>
      <c r="H43" s="7" t="s">
        <v>536</v>
      </c>
      <c r="I43" s="4" t="s">
        <v>244</v>
      </c>
      <c r="J43" s="4" t="s">
        <v>245</v>
      </c>
    </row>
    <row r="44" spans="1:10" ht="24.95" customHeight="1">
      <c r="A44" s="4">
        <v>38</v>
      </c>
      <c r="B44" s="4">
        <v>8158436</v>
      </c>
      <c r="C44" s="84" t="s">
        <v>287</v>
      </c>
      <c r="D44" s="80">
        <f>VLOOKUP(B44,'[1]obrero contratado'!$C$3:$G$268,5,FALSE)</f>
        <v>20319</v>
      </c>
      <c r="E44" s="7">
        <f t="shared" si="1"/>
        <v>62</v>
      </c>
      <c r="F44" s="5">
        <v>40003</v>
      </c>
      <c r="G44" s="1">
        <f t="shared" si="0"/>
        <v>8</v>
      </c>
      <c r="H44" s="7" t="s">
        <v>828</v>
      </c>
      <c r="I44" s="4" t="s">
        <v>247</v>
      </c>
      <c r="J44" s="4" t="s">
        <v>245</v>
      </c>
    </row>
    <row r="45" spans="1:10" ht="24.95" customHeight="1">
      <c r="A45" s="4">
        <v>39</v>
      </c>
      <c r="B45" s="4">
        <v>8167567</v>
      </c>
      <c r="C45" s="84" t="s">
        <v>288</v>
      </c>
      <c r="D45" s="80">
        <f>VLOOKUP(B45,'[1]obrero contratado'!$C$3:$G$268,5,FALSE)</f>
        <v>22148</v>
      </c>
      <c r="E45" s="7">
        <f t="shared" si="1"/>
        <v>57</v>
      </c>
      <c r="F45" s="5">
        <v>40003</v>
      </c>
      <c r="G45" s="1">
        <f t="shared" si="0"/>
        <v>8</v>
      </c>
      <c r="H45" s="7" t="s">
        <v>831</v>
      </c>
      <c r="I45" s="4" t="s">
        <v>247</v>
      </c>
      <c r="J45" s="4" t="s">
        <v>245</v>
      </c>
    </row>
    <row r="46" spans="1:10" ht="24.95" customHeight="1">
      <c r="A46" s="4">
        <v>40</v>
      </c>
      <c r="B46" s="4">
        <v>8174087</v>
      </c>
      <c r="C46" s="84" t="s">
        <v>289</v>
      </c>
      <c r="D46" s="80">
        <f>VLOOKUP(B46,'[1]obrero contratado'!$C$3:$G$268,5,FALSE)</f>
        <v>20718</v>
      </c>
      <c r="E46" s="7">
        <f t="shared" si="1"/>
        <v>61</v>
      </c>
      <c r="F46" s="5">
        <v>40003</v>
      </c>
      <c r="G46" s="1">
        <f t="shared" si="0"/>
        <v>8</v>
      </c>
      <c r="H46" s="7" t="s">
        <v>828</v>
      </c>
      <c r="I46" s="4" t="s">
        <v>264</v>
      </c>
      <c r="J46" s="4" t="s">
        <v>265</v>
      </c>
    </row>
    <row r="47" spans="1:10" ht="24.95" customHeight="1">
      <c r="A47" s="4">
        <v>41</v>
      </c>
      <c r="B47" s="4">
        <v>8195929</v>
      </c>
      <c r="C47" s="84" t="s">
        <v>290</v>
      </c>
      <c r="D47" s="80">
        <f>VLOOKUP(B47,'[1]obrero contratado'!$C$3:$G$268,5,FALSE)</f>
        <v>21974</v>
      </c>
      <c r="E47" s="7">
        <f t="shared" si="1"/>
        <v>57</v>
      </c>
      <c r="F47" s="5">
        <v>40003</v>
      </c>
      <c r="G47" s="1">
        <f t="shared" si="0"/>
        <v>8</v>
      </c>
      <c r="H47" s="7" t="s">
        <v>831</v>
      </c>
      <c r="I47" s="4" t="s">
        <v>247</v>
      </c>
      <c r="J47" s="4" t="s">
        <v>245</v>
      </c>
    </row>
    <row r="48" spans="1:10" ht="24.95" customHeight="1">
      <c r="A48" s="4">
        <v>42</v>
      </c>
      <c r="B48" s="4">
        <v>8488042</v>
      </c>
      <c r="C48" s="84" t="s">
        <v>291</v>
      </c>
      <c r="D48" s="80">
        <f>VLOOKUP(B48,'[1]obrero contratado'!$C$3:$G$268,5,FALSE)</f>
        <v>21330</v>
      </c>
      <c r="E48" s="7">
        <f t="shared" si="1"/>
        <v>59</v>
      </c>
      <c r="F48" s="5">
        <v>40003</v>
      </c>
      <c r="G48" s="1">
        <f t="shared" si="0"/>
        <v>8</v>
      </c>
      <c r="H48" s="7" t="s">
        <v>533</v>
      </c>
      <c r="I48" s="4" t="s">
        <v>247</v>
      </c>
      <c r="J48" s="4" t="s">
        <v>245</v>
      </c>
    </row>
    <row r="49" spans="1:10" ht="24.95" customHeight="1">
      <c r="A49" s="4">
        <v>43</v>
      </c>
      <c r="B49" s="4">
        <v>8660545</v>
      </c>
      <c r="C49" s="84" t="s">
        <v>292</v>
      </c>
      <c r="D49" s="80">
        <f>VLOOKUP(B49,'[1]obrero contratado'!$C$3:$G$268,5,FALSE)</f>
        <v>23962</v>
      </c>
      <c r="E49" s="7">
        <f t="shared" si="1"/>
        <v>52</v>
      </c>
      <c r="F49" s="5">
        <v>40003</v>
      </c>
      <c r="G49" s="1">
        <f t="shared" si="0"/>
        <v>8</v>
      </c>
      <c r="H49" s="7" t="s">
        <v>826</v>
      </c>
      <c r="I49" s="4" t="s">
        <v>247</v>
      </c>
      <c r="J49" s="4" t="s">
        <v>245</v>
      </c>
    </row>
    <row r="50" spans="1:10" ht="24.95" customHeight="1">
      <c r="A50" s="4">
        <v>44</v>
      </c>
      <c r="B50" s="4">
        <v>8711048</v>
      </c>
      <c r="C50" s="84" t="s">
        <v>293</v>
      </c>
      <c r="D50" s="80">
        <f>VLOOKUP(B50,'[1]obrero contratado'!$C$3:$G$268,5,FALSE)</f>
        <v>24070</v>
      </c>
      <c r="E50" s="7">
        <f t="shared" si="1"/>
        <v>52</v>
      </c>
      <c r="F50" s="5">
        <v>40003</v>
      </c>
      <c r="G50" s="1">
        <f t="shared" si="0"/>
        <v>8</v>
      </c>
      <c r="H50" s="7" t="s">
        <v>828</v>
      </c>
      <c r="I50" s="4" t="s">
        <v>247</v>
      </c>
      <c r="J50" s="4" t="s">
        <v>245</v>
      </c>
    </row>
    <row r="51" spans="1:10" ht="24.95" customHeight="1">
      <c r="A51" s="4">
        <v>45</v>
      </c>
      <c r="B51" s="4">
        <v>9127438</v>
      </c>
      <c r="C51" s="84" t="s">
        <v>294</v>
      </c>
      <c r="D51" s="80">
        <f>VLOOKUP(B51,'[1]obrero contratado'!$C$3:$G$268,5,FALSE)</f>
        <v>23854</v>
      </c>
      <c r="E51" s="7">
        <f t="shared" si="1"/>
        <v>52</v>
      </c>
      <c r="F51" s="5">
        <v>40003</v>
      </c>
      <c r="G51" s="1">
        <f t="shared" si="0"/>
        <v>8</v>
      </c>
      <c r="H51" s="7" t="s">
        <v>828</v>
      </c>
      <c r="I51" s="4" t="s">
        <v>247</v>
      </c>
      <c r="J51" s="4" t="s">
        <v>245</v>
      </c>
    </row>
    <row r="52" spans="1:10" ht="24.95" customHeight="1">
      <c r="A52" s="4">
        <v>46</v>
      </c>
      <c r="B52" s="4">
        <v>9129269</v>
      </c>
      <c r="C52" s="84" t="s">
        <v>295</v>
      </c>
      <c r="D52" s="80">
        <f>VLOOKUP(B52,'[1]obrero contratado'!$C$3:$G$268,5,FALSE)</f>
        <v>23057</v>
      </c>
      <c r="E52" s="7">
        <f t="shared" si="1"/>
        <v>54</v>
      </c>
      <c r="F52" s="5">
        <v>40003</v>
      </c>
      <c r="G52" s="1">
        <f t="shared" si="0"/>
        <v>8</v>
      </c>
      <c r="H52" s="7" t="s">
        <v>828</v>
      </c>
      <c r="I52" s="4" t="s">
        <v>244</v>
      </c>
      <c r="J52" s="4" t="s">
        <v>245</v>
      </c>
    </row>
    <row r="53" spans="1:10" ht="24.95" customHeight="1">
      <c r="A53" s="4">
        <v>47</v>
      </c>
      <c r="B53" s="4">
        <v>9182289</v>
      </c>
      <c r="C53" s="84" t="s">
        <v>296</v>
      </c>
      <c r="D53" s="80">
        <f>VLOOKUP(B53,'[1]obrero contratado'!$C$3:$G$268,5,FALSE)</f>
        <v>22114</v>
      </c>
      <c r="E53" s="7">
        <f t="shared" si="1"/>
        <v>57</v>
      </c>
      <c r="F53" s="5">
        <v>40003</v>
      </c>
      <c r="G53" s="1">
        <f t="shared" si="0"/>
        <v>8</v>
      </c>
      <c r="H53" s="7" t="s">
        <v>533</v>
      </c>
      <c r="I53" s="4" t="s">
        <v>244</v>
      </c>
      <c r="J53" s="4" t="s">
        <v>245</v>
      </c>
    </row>
    <row r="54" spans="1:10" ht="24.95" customHeight="1">
      <c r="A54" s="4">
        <v>48</v>
      </c>
      <c r="B54" s="4">
        <v>9222528</v>
      </c>
      <c r="C54" s="84" t="s">
        <v>297</v>
      </c>
      <c r="D54" s="80">
        <f>VLOOKUP(B54,'[1]obrero contratado'!$C$3:$G$268,5,FALSE)</f>
        <v>24001</v>
      </c>
      <c r="E54" s="7">
        <f t="shared" si="1"/>
        <v>52</v>
      </c>
      <c r="F54" s="5">
        <v>40003</v>
      </c>
      <c r="G54" s="1">
        <f t="shared" si="0"/>
        <v>8</v>
      </c>
      <c r="H54" s="7" t="s">
        <v>541</v>
      </c>
      <c r="I54" s="4" t="s">
        <v>247</v>
      </c>
      <c r="J54" s="4" t="s">
        <v>245</v>
      </c>
    </row>
    <row r="55" spans="1:10" ht="24.95" customHeight="1">
      <c r="A55" s="4">
        <v>49</v>
      </c>
      <c r="B55" s="4">
        <v>9248916</v>
      </c>
      <c r="C55" s="84" t="s">
        <v>298</v>
      </c>
      <c r="D55" s="80">
        <f>VLOOKUP(B55,'[1]obrero contratado'!$C$3:$G$268,5,FALSE)</f>
        <v>23869</v>
      </c>
      <c r="E55" s="7">
        <f t="shared" si="1"/>
        <v>52</v>
      </c>
      <c r="F55" s="5">
        <v>40003</v>
      </c>
      <c r="G55" s="1">
        <f t="shared" si="0"/>
        <v>8</v>
      </c>
      <c r="H55" s="7" t="s">
        <v>828</v>
      </c>
      <c r="I55" s="4" t="s">
        <v>247</v>
      </c>
      <c r="J55" s="4" t="s">
        <v>245</v>
      </c>
    </row>
    <row r="56" spans="1:10" ht="24.95" customHeight="1">
      <c r="A56" s="4">
        <v>50</v>
      </c>
      <c r="B56" s="4">
        <v>9253892</v>
      </c>
      <c r="C56" s="84" t="s">
        <v>299</v>
      </c>
      <c r="D56" s="80">
        <f>VLOOKUP(B56,'[1]obrero contratado'!$C$3:$G$268,5,FALSE)</f>
        <v>21447</v>
      </c>
      <c r="E56" s="7">
        <f t="shared" si="1"/>
        <v>59</v>
      </c>
      <c r="F56" s="5">
        <v>40003</v>
      </c>
      <c r="G56" s="1">
        <f t="shared" si="0"/>
        <v>8</v>
      </c>
      <c r="H56" s="7" t="s">
        <v>826</v>
      </c>
      <c r="I56" s="4" t="s">
        <v>244</v>
      </c>
      <c r="J56" s="4" t="s">
        <v>245</v>
      </c>
    </row>
    <row r="57" spans="1:10" ht="24.95" customHeight="1">
      <c r="A57" s="4">
        <v>51</v>
      </c>
      <c r="B57" s="4">
        <v>9260668</v>
      </c>
      <c r="C57" s="84" t="s">
        <v>300</v>
      </c>
      <c r="D57" s="80">
        <f>VLOOKUP(B57,'[1]obrero contratado'!$C$3:$G$268,5,FALSE)</f>
        <v>22682</v>
      </c>
      <c r="E57" s="7">
        <f t="shared" si="1"/>
        <v>55</v>
      </c>
      <c r="F57" s="5">
        <v>40003</v>
      </c>
      <c r="G57" s="1">
        <f t="shared" si="0"/>
        <v>8</v>
      </c>
      <c r="H57" s="7" t="s">
        <v>826</v>
      </c>
      <c r="I57" s="4" t="s">
        <v>247</v>
      </c>
      <c r="J57" s="4" t="s">
        <v>245</v>
      </c>
    </row>
    <row r="58" spans="1:10" ht="24.95" customHeight="1">
      <c r="A58" s="4">
        <v>52</v>
      </c>
      <c r="B58" s="4">
        <v>9263344</v>
      </c>
      <c r="C58" s="84" t="s">
        <v>301</v>
      </c>
      <c r="D58" s="80">
        <f>VLOOKUP(B58,'[1]obrero contratado'!$C$3:$G$268,5,FALSE)</f>
        <v>23293</v>
      </c>
      <c r="E58" s="7">
        <f t="shared" si="1"/>
        <v>54</v>
      </c>
      <c r="F58" s="5">
        <v>41898</v>
      </c>
      <c r="G58" s="1">
        <f t="shared" si="0"/>
        <v>3</v>
      </c>
      <c r="H58" s="7" t="s">
        <v>828</v>
      </c>
      <c r="I58" s="4" t="s">
        <v>247</v>
      </c>
      <c r="J58" s="4" t="s">
        <v>245</v>
      </c>
    </row>
    <row r="59" spans="1:10" ht="24.95" customHeight="1">
      <c r="A59" s="4">
        <v>53</v>
      </c>
      <c r="B59" s="4">
        <v>9264837</v>
      </c>
      <c r="C59" s="84" t="s">
        <v>302</v>
      </c>
      <c r="D59" s="80">
        <f>VLOOKUP(B59,'[1]obrero contratado'!$C$3:$G$268,5,FALSE)</f>
        <v>23608</v>
      </c>
      <c r="E59" s="7">
        <f t="shared" si="1"/>
        <v>53</v>
      </c>
      <c r="F59" s="5">
        <v>40003</v>
      </c>
      <c r="G59" s="1">
        <f t="shared" si="0"/>
        <v>8</v>
      </c>
      <c r="H59" s="7" t="s">
        <v>536</v>
      </c>
      <c r="I59" s="4" t="s">
        <v>247</v>
      </c>
      <c r="J59" s="4" t="s">
        <v>245</v>
      </c>
    </row>
    <row r="60" spans="1:10" ht="24.95" customHeight="1">
      <c r="A60" s="4">
        <v>54</v>
      </c>
      <c r="B60" s="4">
        <v>9265666</v>
      </c>
      <c r="C60" s="84" t="s">
        <v>303</v>
      </c>
      <c r="D60" s="80">
        <f>VLOOKUP(B60,'[1]obrero contratado'!$C$3:$G$268,5,FALSE)</f>
        <v>22055</v>
      </c>
      <c r="E60" s="7">
        <f t="shared" si="1"/>
        <v>57</v>
      </c>
      <c r="F60" s="5">
        <v>40003</v>
      </c>
      <c r="G60" s="1">
        <f t="shared" si="0"/>
        <v>8</v>
      </c>
      <c r="H60" s="7" t="s">
        <v>533</v>
      </c>
      <c r="I60" s="4" t="s">
        <v>247</v>
      </c>
      <c r="J60" s="4" t="s">
        <v>245</v>
      </c>
    </row>
    <row r="61" spans="1:10" ht="24.95" customHeight="1">
      <c r="A61" s="4">
        <v>55</v>
      </c>
      <c r="B61" s="4">
        <v>9269145</v>
      </c>
      <c r="C61" s="84" t="s">
        <v>304</v>
      </c>
      <c r="D61" s="80">
        <f>VLOOKUP(B61,'[1]obrero contratado'!$C$3:$G$268,5,FALSE)</f>
        <v>21435</v>
      </c>
      <c r="E61" s="7">
        <f t="shared" si="1"/>
        <v>59</v>
      </c>
      <c r="F61" s="5">
        <v>40003</v>
      </c>
      <c r="G61" s="1">
        <f t="shared" si="0"/>
        <v>8</v>
      </c>
      <c r="H61" s="7" t="s">
        <v>525</v>
      </c>
      <c r="I61" s="4" t="s">
        <v>244</v>
      </c>
      <c r="J61" s="4" t="s">
        <v>245</v>
      </c>
    </row>
    <row r="62" spans="1:10" ht="24.95" customHeight="1">
      <c r="A62" s="4">
        <v>56</v>
      </c>
      <c r="B62" s="4">
        <v>9341942</v>
      </c>
      <c r="C62" s="84" t="s">
        <v>305</v>
      </c>
      <c r="D62" s="80">
        <f>VLOOKUP(B62,'[1]obrero contratado'!$C$3:$G$268,5,FALSE)</f>
        <v>26995</v>
      </c>
      <c r="E62" s="7">
        <f t="shared" si="1"/>
        <v>44</v>
      </c>
      <c r="F62" s="5">
        <v>40003</v>
      </c>
      <c r="G62" s="1">
        <f t="shared" si="0"/>
        <v>8</v>
      </c>
      <c r="H62" s="7" t="s">
        <v>828</v>
      </c>
      <c r="I62" s="4" t="s">
        <v>247</v>
      </c>
      <c r="J62" s="4" t="s">
        <v>245</v>
      </c>
    </row>
    <row r="63" spans="1:10" ht="24.95" customHeight="1">
      <c r="A63" s="4">
        <v>57</v>
      </c>
      <c r="B63" s="4">
        <v>9360343</v>
      </c>
      <c r="C63" s="84" t="s">
        <v>306</v>
      </c>
      <c r="D63" s="80">
        <f>VLOOKUP(B63,'[1]obrero contratado'!$C$3:$G$268,5,FALSE)</f>
        <v>24232</v>
      </c>
      <c r="E63" s="7">
        <f t="shared" si="1"/>
        <v>51</v>
      </c>
      <c r="F63" s="5">
        <v>40003</v>
      </c>
      <c r="G63" s="1">
        <f t="shared" si="0"/>
        <v>8</v>
      </c>
      <c r="H63" s="7" t="s">
        <v>531</v>
      </c>
      <c r="I63" s="4" t="s">
        <v>247</v>
      </c>
      <c r="J63" s="4" t="s">
        <v>245</v>
      </c>
    </row>
    <row r="64" spans="1:10" ht="24.95" customHeight="1">
      <c r="A64" s="4">
        <v>58</v>
      </c>
      <c r="B64" s="4">
        <v>9363898</v>
      </c>
      <c r="C64" s="84" t="s">
        <v>307</v>
      </c>
      <c r="D64" s="80">
        <f>VLOOKUP(B64,'[1]obrero contratado'!$C$3:$G$268,5,FALSE)</f>
        <v>22232</v>
      </c>
      <c r="E64" s="7">
        <f t="shared" si="1"/>
        <v>57</v>
      </c>
      <c r="F64" s="5">
        <v>40003</v>
      </c>
      <c r="G64" s="1">
        <f t="shared" si="0"/>
        <v>8</v>
      </c>
      <c r="H64" s="7" t="s">
        <v>541</v>
      </c>
      <c r="I64" s="4" t="s">
        <v>247</v>
      </c>
      <c r="J64" s="4" t="s">
        <v>245</v>
      </c>
    </row>
    <row r="65" spans="1:10" ht="24.95" customHeight="1">
      <c r="A65" s="4">
        <v>59</v>
      </c>
      <c r="B65" s="4">
        <v>9363992</v>
      </c>
      <c r="C65" s="84" t="s">
        <v>308</v>
      </c>
      <c r="D65" s="80">
        <f>VLOOKUP(B65,'[1]obrero contratado'!$C$3:$G$268,5,FALSE)</f>
        <v>24746</v>
      </c>
      <c r="E65" s="7">
        <f t="shared" si="1"/>
        <v>50</v>
      </c>
      <c r="F65" s="5">
        <v>40003</v>
      </c>
      <c r="G65" s="1">
        <f t="shared" si="0"/>
        <v>8</v>
      </c>
      <c r="H65" s="7" t="s">
        <v>539</v>
      </c>
      <c r="I65" s="4" t="s">
        <v>247</v>
      </c>
      <c r="J65" s="4" t="s">
        <v>245</v>
      </c>
    </row>
    <row r="66" spans="1:10" ht="24.95" customHeight="1">
      <c r="A66" s="4">
        <v>60</v>
      </c>
      <c r="B66" s="4">
        <v>9366658</v>
      </c>
      <c r="C66" s="84" t="s">
        <v>309</v>
      </c>
      <c r="D66" s="80">
        <f>VLOOKUP(B66,'[1]obrero contratado'!$C$3:$G$268,5,FALSE)</f>
        <v>23927</v>
      </c>
      <c r="E66" s="7">
        <f t="shared" si="1"/>
        <v>52</v>
      </c>
      <c r="F66" s="5">
        <v>40003</v>
      </c>
      <c r="G66" s="1">
        <f t="shared" si="0"/>
        <v>8</v>
      </c>
      <c r="H66" s="7" t="s">
        <v>541</v>
      </c>
      <c r="I66" s="4" t="s">
        <v>247</v>
      </c>
      <c r="J66" s="4" t="s">
        <v>245</v>
      </c>
    </row>
    <row r="67" spans="1:10" ht="24.95" customHeight="1">
      <c r="A67" s="4">
        <v>61</v>
      </c>
      <c r="B67" s="4">
        <v>9369747</v>
      </c>
      <c r="C67" s="84" t="s">
        <v>310</v>
      </c>
      <c r="D67" s="80">
        <f>VLOOKUP(B67,'[1]obrero contratado'!$C$3:$G$268,5,FALSE)</f>
        <v>25596</v>
      </c>
      <c r="E67" s="7">
        <f t="shared" si="1"/>
        <v>47</v>
      </c>
      <c r="F67" s="5">
        <v>40003</v>
      </c>
      <c r="G67" s="1">
        <f t="shared" si="0"/>
        <v>8</v>
      </c>
      <c r="H67" s="7" t="s">
        <v>531</v>
      </c>
      <c r="I67" s="4" t="s">
        <v>247</v>
      </c>
      <c r="J67" s="4" t="s">
        <v>245</v>
      </c>
    </row>
    <row r="68" spans="1:10" ht="24.95" customHeight="1">
      <c r="A68" s="4">
        <v>62</v>
      </c>
      <c r="B68" s="4">
        <v>9370770</v>
      </c>
      <c r="C68" s="84" t="s">
        <v>311</v>
      </c>
      <c r="D68" s="80">
        <f>VLOOKUP(B68,'[1]obrero contratado'!$C$3:$G$268,5,FALSE)</f>
        <v>23054</v>
      </c>
      <c r="E68" s="7">
        <f t="shared" si="1"/>
        <v>54</v>
      </c>
      <c r="F68" s="5">
        <v>40189</v>
      </c>
      <c r="G68" s="1">
        <f t="shared" si="0"/>
        <v>7</v>
      </c>
      <c r="H68" s="7" t="s">
        <v>826</v>
      </c>
      <c r="I68" s="4" t="s">
        <v>247</v>
      </c>
      <c r="J68" s="4" t="s">
        <v>245</v>
      </c>
    </row>
    <row r="69" spans="1:10" ht="24.95" customHeight="1">
      <c r="A69" s="4">
        <v>63</v>
      </c>
      <c r="B69" s="4">
        <v>9382951</v>
      </c>
      <c r="C69" s="84" t="s">
        <v>312</v>
      </c>
      <c r="D69" s="80">
        <f>VLOOKUP(B69,'[1]obrero contratado'!$C$3:$G$268,5,FALSE)</f>
        <v>24618</v>
      </c>
      <c r="E69" s="7">
        <f t="shared" si="1"/>
        <v>50</v>
      </c>
      <c r="F69" s="5">
        <v>40003</v>
      </c>
      <c r="G69" s="1">
        <f t="shared" si="0"/>
        <v>8</v>
      </c>
      <c r="H69" s="7" t="s">
        <v>828</v>
      </c>
      <c r="I69" s="4" t="s">
        <v>247</v>
      </c>
      <c r="J69" s="4" t="s">
        <v>245</v>
      </c>
    </row>
    <row r="70" spans="1:10" ht="24.95" customHeight="1">
      <c r="A70" s="4">
        <v>64</v>
      </c>
      <c r="B70" s="4">
        <v>9384475</v>
      </c>
      <c r="C70" s="84" t="s">
        <v>313</v>
      </c>
      <c r="D70" s="80">
        <f>VLOOKUP(B70,'[1]obrero contratado'!$C$3:$G$268,5,FALSE)</f>
        <v>23614</v>
      </c>
      <c r="E70" s="7">
        <f t="shared" si="1"/>
        <v>53</v>
      </c>
      <c r="F70" s="5">
        <v>40003</v>
      </c>
      <c r="G70" s="1">
        <f t="shared" si="0"/>
        <v>8</v>
      </c>
      <c r="H70" s="7" t="s">
        <v>537</v>
      </c>
      <c r="I70" s="4" t="s">
        <v>247</v>
      </c>
      <c r="J70" s="4" t="s">
        <v>245</v>
      </c>
    </row>
    <row r="71" spans="1:10" ht="24.95" customHeight="1">
      <c r="A71" s="4">
        <v>65</v>
      </c>
      <c r="B71" s="4">
        <v>9384716</v>
      </c>
      <c r="C71" s="84" t="s">
        <v>314</v>
      </c>
      <c r="D71" s="80">
        <f>VLOOKUP(B71,'[1]obrero contratado'!$C$3:$G$268,5,FALSE)</f>
        <v>24188</v>
      </c>
      <c r="E71" s="7">
        <f t="shared" si="1"/>
        <v>51</v>
      </c>
      <c r="F71" s="5">
        <v>41898</v>
      </c>
      <c r="G71" s="1">
        <f t="shared" ref="G71:G134" si="2">2017-YEAR(F71)</f>
        <v>3</v>
      </c>
      <c r="H71" s="7" t="s">
        <v>828</v>
      </c>
      <c r="I71" s="4" t="s">
        <v>247</v>
      </c>
      <c r="J71" s="4" t="s">
        <v>245</v>
      </c>
    </row>
    <row r="72" spans="1:10" ht="24.95" customHeight="1">
      <c r="A72" s="4">
        <v>66</v>
      </c>
      <c r="B72" s="4">
        <v>9385292</v>
      </c>
      <c r="C72" s="84" t="s">
        <v>315</v>
      </c>
      <c r="D72" s="80">
        <f>VLOOKUP(B72,'[1]obrero contratado'!$C$3:$G$268,5,FALSE)</f>
        <v>23908</v>
      </c>
      <c r="E72" s="7">
        <f t="shared" ref="E72:E135" si="3">2017-YEAR(D72)</f>
        <v>52</v>
      </c>
      <c r="F72" s="5">
        <v>40003</v>
      </c>
      <c r="G72" s="1">
        <f t="shared" si="2"/>
        <v>8</v>
      </c>
      <c r="H72" s="7" t="s">
        <v>533</v>
      </c>
      <c r="I72" s="4" t="s">
        <v>247</v>
      </c>
      <c r="J72" s="4" t="s">
        <v>245</v>
      </c>
    </row>
    <row r="73" spans="1:10" ht="24.95" customHeight="1">
      <c r="A73" s="4">
        <v>67</v>
      </c>
      <c r="B73" s="4">
        <v>9386624</v>
      </c>
      <c r="C73" s="84" t="s">
        <v>316</v>
      </c>
      <c r="D73" s="80">
        <f>VLOOKUP(B73,'[1]obrero contratado'!$C$3:$G$268,5,FALSE)</f>
        <v>22159</v>
      </c>
      <c r="E73" s="7">
        <f t="shared" si="3"/>
        <v>57</v>
      </c>
      <c r="F73" s="5">
        <v>40003</v>
      </c>
      <c r="G73" s="1">
        <f t="shared" si="2"/>
        <v>8</v>
      </c>
      <c r="H73" s="7" t="s">
        <v>537</v>
      </c>
      <c r="I73" s="4" t="s">
        <v>247</v>
      </c>
      <c r="J73" s="4" t="s">
        <v>245</v>
      </c>
    </row>
    <row r="74" spans="1:10" ht="24.95" customHeight="1">
      <c r="A74" s="4">
        <v>68</v>
      </c>
      <c r="B74" s="4">
        <v>9387107</v>
      </c>
      <c r="C74" s="84" t="s">
        <v>317</v>
      </c>
      <c r="D74" s="80">
        <f>VLOOKUP(B74,'[1]obrero contratado'!$C$3:$G$268,5,FALSE)</f>
        <v>24068</v>
      </c>
      <c r="E74" s="7">
        <f t="shared" si="3"/>
        <v>52</v>
      </c>
      <c r="F74" s="5">
        <v>40003</v>
      </c>
      <c r="G74" s="1">
        <f t="shared" si="2"/>
        <v>8</v>
      </c>
      <c r="H74" s="7" t="s">
        <v>525</v>
      </c>
      <c r="I74" s="4" t="s">
        <v>247</v>
      </c>
      <c r="J74" s="4" t="s">
        <v>245</v>
      </c>
    </row>
    <row r="75" spans="1:10" ht="24.95" customHeight="1">
      <c r="A75" s="4">
        <v>69</v>
      </c>
      <c r="B75" s="4">
        <v>9401805</v>
      </c>
      <c r="C75" s="84" t="s">
        <v>318</v>
      </c>
      <c r="D75" s="80">
        <f>VLOOKUP(B75,'[1]obrero contratado'!$C$3:$G$268,5,FALSE)</f>
        <v>22445</v>
      </c>
      <c r="E75" s="7">
        <f t="shared" si="3"/>
        <v>56</v>
      </c>
      <c r="F75" s="5">
        <v>40003</v>
      </c>
      <c r="G75" s="1">
        <f t="shared" si="2"/>
        <v>8</v>
      </c>
      <c r="H75" s="7" t="s">
        <v>826</v>
      </c>
      <c r="I75" s="4" t="s">
        <v>247</v>
      </c>
      <c r="J75" s="4" t="s">
        <v>245</v>
      </c>
    </row>
    <row r="76" spans="1:10" ht="24.95" customHeight="1">
      <c r="A76" s="4">
        <v>70</v>
      </c>
      <c r="B76" s="4">
        <v>9403684</v>
      </c>
      <c r="C76" s="84" t="s">
        <v>319</v>
      </c>
      <c r="D76" s="80">
        <f>VLOOKUP(B76,'[1]obrero contratado'!$C$3:$G$268,5,FALSE)</f>
        <v>21201</v>
      </c>
      <c r="E76" s="7">
        <f t="shared" si="3"/>
        <v>59</v>
      </c>
      <c r="F76" s="5">
        <v>40003</v>
      </c>
      <c r="G76" s="1">
        <f t="shared" si="2"/>
        <v>8</v>
      </c>
      <c r="H76" s="7" t="s">
        <v>538</v>
      </c>
      <c r="I76" s="4" t="s">
        <v>247</v>
      </c>
      <c r="J76" s="4" t="s">
        <v>245</v>
      </c>
    </row>
    <row r="77" spans="1:10" ht="24.95" customHeight="1">
      <c r="A77" s="4">
        <v>71</v>
      </c>
      <c r="B77" s="4">
        <v>9405770</v>
      </c>
      <c r="C77" s="84" t="s">
        <v>320</v>
      </c>
      <c r="D77" s="80">
        <f>VLOOKUP(B77,'[1]obrero contratado'!$C$3:$G$268,5,FALSE)</f>
        <v>21468</v>
      </c>
      <c r="E77" s="7">
        <f t="shared" si="3"/>
        <v>59</v>
      </c>
      <c r="F77" s="5">
        <v>40003</v>
      </c>
      <c r="G77" s="1">
        <f t="shared" si="2"/>
        <v>8</v>
      </c>
      <c r="H77" s="7" t="s">
        <v>826</v>
      </c>
      <c r="I77" s="4" t="s">
        <v>247</v>
      </c>
      <c r="J77" s="4" t="s">
        <v>245</v>
      </c>
    </row>
    <row r="78" spans="1:10" ht="24.95" customHeight="1">
      <c r="A78" s="4">
        <v>72</v>
      </c>
      <c r="B78" s="4">
        <v>9406333</v>
      </c>
      <c r="C78" s="84" t="s">
        <v>321</v>
      </c>
      <c r="D78" s="80">
        <f>VLOOKUP(B78,'[1]obrero contratado'!$C$3:$G$268,5,FALSE)</f>
        <v>23971</v>
      </c>
      <c r="E78" s="7">
        <f t="shared" si="3"/>
        <v>52</v>
      </c>
      <c r="F78" s="5">
        <v>40003</v>
      </c>
      <c r="G78" s="1">
        <f t="shared" si="2"/>
        <v>8</v>
      </c>
      <c r="H78" s="7" t="s">
        <v>826</v>
      </c>
      <c r="I78" s="4" t="s">
        <v>244</v>
      </c>
      <c r="J78" s="4" t="s">
        <v>245</v>
      </c>
    </row>
    <row r="79" spans="1:10" ht="24.95" customHeight="1">
      <c r="A79" s="4">
        <v>73</v>
      </c>
      <c r="B79" s="4">
        <v>9409921</v>
      </c>
      <c r="C79" s="84" t="s">
        <v>322</v>
      </c>
      <c r="D79" s="80">
        <f>VLOOKUP(B79,'[1]obrero contratado'!$C$3:$G$268,5,FALSE)</f>
        <v>22901</v>
      </c>
      <c r="E79" s="7">
        <f t="shared" si="3"/>
        <v>55</v>
      </c>
      <c r="F79" s="5">
        <v>40003</v>
      </c>
      <c r="G79" s="1">
        <f t="shared" si="2"/>
        <v>8</v>
      </c>
      <c r="H79" s="7" t="s">
        <v>540</v>
      </c>
      <c r="I79" s="4" t="s">
        <v>247</v>
      </c>
      <c r="J79" s="4" t="s">
        <v>245</v>
      </c>
    </row>
    <row r="80" spans="1:10" ht="24.95" customHeight="1">
      <c r="A80" s="4">
        <v>74</v>
      </c>
      <c r="B80" s="4">
        <v>9446349</v>
      </c>
      <c r="C80" s="84" t="s">
        <v>323</v>
      </c>
      <c r="D80" s="80">
        <f>VLOOKUP(B80,'[1]obrero contratado'!$C$3:$G$268,5,FALSE)</f>
        <v>23463</v>
      </c>
      <c r="E80" s="7">
        <f t="shared" si="3"/>
        <v>53</v>
      </c>
      <c r="F80" s="5">
        <v>40003</v>
      </c>
      <c r="G80" s="1">
        <f t="shared" si="2"/>
        <v>8</v>
      </c>
      <c r="H80" s="7" t="s">
        <v>828</v>
      </c>
      <c r="I80" s="4" t="s">
        <v>244</v>
      </c>
      <c r="J80" s="4" t="s">
        <v>245</v>
      </c>
    </row>
    <row r="81" spans="1:10" ht="24.95" customHeight="1">
      <c r="A81" s="4">
        <v>75</v>
      </c>
      <c r="B81" s="4">
        <v>9536661</v>
      </c>
      <c r="C81" s="84" t="s">
        <v>324</v>
      </c>
      <c r="D81" s="80">
        <f>VLOOKUP(B81,'[1]obrero contratado'!$C$3:$G$268,5,FALSE)</f>
        <v>22488</v>
      </c>
      <c r="E81" s="7">
        <f t="shared" si="3"/>
        <v>56</v>
      </c>
      <c r="F81" s="5">
        <v>40455</v>
      </c>
      <c r="G81" s="1">
        <f t="shared" si="2"/>
        <v>7</v>
      </c>
      <c r="H81" s="7" t="s">
        <v>542</v>
      </c>
      <c r="I81" s="4" t="s">
        <v>247</v>
      </c>
      <c r="J81" s="4" t="s">
        <v>245</v>
      </c>
    </row>
    <row r="82" spans="1:10" ht="24.95" customHeight="1">
      <c r="A82" s="4">
        <v>76</v>
      </c>
      <c r="B82" s="4">
        <v>9548513</v>
      </c>
      <c r="C82" s="84" t="s">
        <v>325</v>
      </c>
      <c r="D82" s="80">
        <f>VLOOKUP(B82,'[1]obrero contratado'!$C$3:$G$268,5,FALSE)</f>
        <v>23524</v>
      </c>
      <c r="E82" s="7">
        <f t="shared" si="3"/>
        <v>53</v>
      </c>
      <c r="F82" s="5">
        <v>40003</v>
      </c>
      <c r="G82" s="1">
        <f t="shared" si="2"/>
        <v>8</v>
      </c>
      <c r="H82" s="7" t="s">
        <v>828</v>
      </c>
      <c r="I82" s="4" t="s">
        <v>247</v>
      </c>
      <c r="J82" s="4" t="s">
        <v>245</v>
      </c>
    </row>
    <row r="83" spans="1:10" ht="24.95" customHeight="1">
      <c r="A83" s="4">
        <v>77</v>
      </c>
      <c r="B83" s="4">
        <v>9561976</v>
      </c>
      <c r="C83" s="84" t="s">
        <v>326</v>
      </c>
      <c r="D83" s="80">
        <f>VLOOKUP(B83,'[1]obrero contratado'!$C$3:$G$268,5,FALSE)</f>
        <v>22035</v>
      </c>
      <c r="E83" s="7">
        <f t="shared" si="3"/>
        <v>57</v>
      </c>
      <c r="F83" s="5">
        <v>40003</v>
      </c>
      <c r="G83" s="1">
        <f t="shared" si="2"/>
        <v>8</v>
      </c>
      <c r="H83" s="7" t="s">
        <v>826</v>
      </c>
      <c r="I83" s="4" t="s">
        <v>264</v>
      </c>
      <c r="J83" s="4" t="s">
        <v>265</v>
      </c>
    </row>
    <row r="84" spans="1:10" ht="24.95" customHeight="1">
      <c r="A84" s="4">
        <v>78</v>
      </c>
      <c r="B84" s="4">
        <v>9596274</v>
      </c>
      <c r="C84" s="84" t="s">
        <v>327</v>
      </c>
      <c r="D84" s="80">
        <f>VLOOKUP(B84,'[1]obrero contratado'!$C$3:$G$268,5,FALSE)</f>
        <v>22385</v>
      </c>
      <c r="E84" s="7">
        <f t="shared" si="3"/>
        <v>56</v>
      </c>
      <c r="F84" s="5">
        <v>42005</v>
      </c>
      <c r="G84" s="1">
        <f t="shared" si="2"/>
        <v>2</v>
      </c>
      <c r="H84" s="7"/>
      <c r="I84" s="4" t="s">
        <v>328</v>
      </c>
      <c r="J84" s="4" t="s">
        <v>329</v>
      </c>
    </row>
    <row r="85" spans="1:10" ht="24.95" customHeight="1">
      <c r="A85" s="4">
        <v>79</v>
      </c>
      <c r="B85" s="4">
        <v>9837244</v>
      </c>
      <c r="C85" s="84" t="s">
        <v>330</v>
      </c>
      <c r="D85" s="80">
        <f>VLOOKUP(B85,'[1]obrero contratado'!$C$3:$G$268,5,FALSE)</f>
        <v>23930</v>
      </c>
      <c r="E85" s="7">
        <f t="shared" si="3"/>
        <v>52</v>
      </c>
      <c r="F85" s="5">
        <v>40003</v>
      </c>
      <c r="G85" s="1">
        <f t="shared" si="2"/>
        <v>8</v>
      </c>
      <c r="H85" s="7" t="s">
        <v>826</v>
      </c>
      <c r="I85" s="4" t="s">
        <v>244</v>
      </c>
      <c r="J85" s="4" t="s">
        <v>245</v>
      </c>
    </row>
    <row r="86" spans="1:10" ht="24.95" customHeight="1">
      <c r="A86" s="4">
        <v>80</v>
      </c>
      <c r="B86" s="4">
        <v>9842163</v>
      </c>
      <c r="C86" s="84" t="s">
        <v>331</v>
      </c>
      <c r="D86" s="80">
        <f>VLOOKUP(B86,'[1]obrero contratado'!$C$3:$G$268,5,FALSE)</f>
        <v>23533</v>
      </c>
      <c r="E86" s="7">
        <f t="shared" si="3"/>
        <v>53</v>
      </c>
      <c r="F86" s="5">
        <v>40003</v>
      </c>
      <c r="G86" s="1">
        <f t="shared" si="2"/>
        <v>8</v>
      </c>
      <c r="H86" s="7" t="s">
        <v>826</v>
      </c>
      <c r="I86" s="4" t="s">
        <v>244</v>
      </c>
      <c r="J86" s="4" t="s">
        <v>245</v>
      </c>
    </row>
    <row r="87" spans="1:10" ht="24.95" customHeight="1">
      <c r="A87" s="4">
        <v>81</v>
      </c>
      <c r="B87" s="4">
        <v>9872244</v>
      </c>
      <c r="C87" s="84" t="s">
        <v>332</v>
      </c>
      <c r="D87" s="80">
        <f>VLOOKUP(B87,'[1]obrero contratado'!$C$3:$G$268,5,FALSE)</f>
        <v>23913</v>
      </c>
      <c r="E87" s="7">
        <f t="shared" si="3"/>
        <v>52</v>
      </c>
      <c r="F87" s="5">
        <v>40003</v>
      </c>
      <c r="G87" s="1">
        <f t="shared" si="2"/>
        <v>8</v>
      </c>
      <c r="H87" s="7" t="s">
        <v>831</v>
      </c>
      <c r="I87" s="4" t="s">
        <v>279</v>
      </c>
      <c r="J87" s="4" t="s">
        <v>280</v>
      </c>
    </row>
    <row r="88" spans="1:10" ht="24.95" customHeight="1">
      <c r="A88" s="4">
        <v>82</v>
      </c>
      <c r="B88" s="4">
        <v>9874278</v>
      </c>
      <c r="C88" s="84" t="s">
        <v>333</v>
      </c>
      <c r="D88" s="80">
        <f>VLOOKUP(B88,'[1]obrero contratado'!$C$3:$G$268,5,FALSE)</f>
        <v>24763</v>
      </c>
      <c r="E88" s="7">
        <f t="shared" si="3"/>
        <v>50</v>
      </c>
      <c r="F88" s="5">
        <v>42005</v>
      </c>
      <c r="G88" s="1">
        <f t="shared" si="2"/>
        <v>2</v>
      </c>
      <c r="H88" s="7"/>
      <c r="I88" s="4" t="s">
        <v>328</v>
      </c>
      <c r="J88" s="4" t="s">
        <v>329</v>
      </c>
    </row>
    <row r="89" spans="1:10" ht="24.95" customHeight="1">
      <c r="A89" s="4">
        <v>83</v>
      </c>
      <c r="B89" s="4">
        <v>9986771</v>
      </c>
      <c r="C89" s="84" t="s">
        <v>334</v>
      </c>
      <c r="D89" s="80">
        <f>VLOOKUP(B89,'[1]obrero contratado'!$C$3:$G$268,5,FALSE)</f>
        <v>24448</v>
      </c>
      <c r="E89" s="7">
        <f t="shared" si="3"/>
        <v>51</v>
      </c>
      <c r="F89" s="5">
        <v>40003</v>
      </c>
      <c r="G89" s="1">
        <f t="shared" si="2"/>
        <v>8</v>
      </c>
      <c r="H89" s="7" t="s">
        <v>828</v>
      </c>
      <c r="I89" s="4" t="s">
        <v>244</v>
      </c>
      <c r="J89" s="4" t="s">
        <v>245</v>
      </c>
    </row>
    <row r="90" spans="1:10" ht="24.95" customHeight="1">
      <c r="A90" s="4">
        <v>84</v>
      </c>
      <c r="B90" s="4">
        <v>10052497</v>
      </c>
      <c r="C90" s="84" t="s">
        <v>335</v>
      </c>
      <c r="D90" s="80">
        <f>VLOOKUP(B90,'[1]obrero contratado'!$C$3:$G$268,5,FALSE)</f>
        <v>24159</v>
      </c>
      <c r="E90" s="7">
        <f t="shared" si="3"/>
        <v>51</v>
      </c>
      <c r="F90" s="5">
        <v>40003</v>
      </c>
      <c r="G90" s="1">
        <f t="shared" si="2"/>
        <v>8</v>
      </c>
      <c r="H90" s="7" t="s">
        <v>826</v>
      </c>
      <c r="I90" s="4" t="s">
        <v>247</v>
      </c>
      <c r="J90" s="4" t="s">
        <v>245</v>
      </c>
    </row>
    <row r="91" spans="1:10" ht="24.95" customHeight="1">
      <c r="A91" s="4">
        <v>85</v>
      </c>
      <c r="B91" s="4">
        <v>10054067</v>
      </c>
      <c r="C91" s="84" t="s">
        <v>336</v>
      </c>
      <c r="D91" s="80">
        <f>VLOOKUP(B91,'[1]obrero contratado'!$C$3:$G$268,5,FALSE)</f>
        <v>25528</v>
      </c>
      <c r="E91" s="7">
        <f t="shared" si="3"/>
        <v>48</v>
      </c>
      <c r="F91" s="5">
        <v>40003</v>
      </c>
      <c r="G91" s="1">
        <f t="shared" si="2"/>
        <v>8</v>
      </c>
      <c r="H91" s="7" t="s">
        <v>826</v>
      </c>
      <c r="I91" s="4" t="s">
        <v>247</v>
      </c>
      <c r="J91" s="4" t="s">
        <v>245</v>
      </c>
    </row>
    <row r="92" spans="1:10" ht="24.95" customHeight="1">
      <c r="A92" s="4">
        <v>86</v>
      </c>
      <c r="B92" s="4">
        <v>10054320</v>
      </c>
      <c r="C92" s="84" t="s">
        <v>337</v>
      </c>
      <c r="D92" s="80">
        <f>VLOOKUP(B92,'[1]obrero contratado'!$C$3:$G$268,5,FALSE)</f>
        <v>23748</v>
      </c>
      <c r="E92" s="7">
        <f t="shared" si="3"/>
        <v>52</v>
      </c>
      <c r="F92" s="5">
        <v>40003</v>
      </c>
      <c r="G92" s="1">
        <f t="shared" si="2"/>
        <v>8</v>
      </c>
      <c r="H92" s="7" t="s">
        <v>528</v>
      </c>
      <c r="I92" s="4" t="s">
        <v>264</v>
      </c>
      <c r="J92" s="4" t="s">
        <v>265</v>
      </c>
    </row>
    <row r="93" spans="1:10" ht="24.95" customHeight="1">
      <c r="A93" s="4">
        <v>87</v>
      </c>
      <c r="B93" s="4">
        <v>10058391</v>
      </c>
      <c r="C93" s="84" t="s">
        <v>338</v>
      </c>
      <c r="D93" s="80">
        <f>VLOOKUP(B93,'[1]obrero contratado'!$C$3:$G$268,5,FALSE)</f>
        <v>24935</v>
      </c>
      <c r="E93" s="7">
        <f t="shared" si="3"/>
        <v>49</v>
      </c>
      <c r="F93" s="5">
        <v>40003</v>
      </c>
      <c r="G93" s="1">
        <f t="shared" si="2"/>
        <v>8</v>
      </c>
      <c r="H93" s="7" t="s">
        <v>826</v>
      </c>
      <c r="I93" s="4" t="s">
        <v>264</v>
      </c>
      <c r="J93" s="4" t="s">
        <v>265</v>
      </c>
    </row>
    <row r="94" spans="1:10" ht="24.95" customHeight="1">
      <c r="A94" s="4">
        <v>88</v>
      </c>
      <c r="B94" s="4">
        <v>10094789</v>
      </c>
      <c r="C94" s="84" t="s">
        <v>339</v>
      </c>
      <c r="D94" s="80">
        <f>VLOOKUP(B94,'[1]obrero contratado'!$C$3:$G$268,5,FALSE)</f>
        <v>25158</v>
      </c>
      <c r="E94" s="7">
        <f t="shared" si="3"/>
        <v>49</v>
      </c>
      <c r="F94" s="5">
        <v>40003</v>
      </c>
      <c r="G94" s="1">
        <f t="shared" si="2"/>
        <v>8</v>
      </c>
      <c r="H94" s="7" t="s">
        <v>828</v>
      </c>
      <c r="I94" s="4" t="s">
        <v>247</v>
      </c>
      <c r="J94" s="4" t="s">
        <v>245</v>
      </c>
    </row>
    <row r="95" spans="1:10" ht="24.95" customHeight="1">
      <c r="A95" s="4">
        <v>89</v>
      </c>
      <c r="B95" s="4">
        <v>10123739</v>
      </c>
      <c r="C95" s="84" t="s">
        <v>340</v>
      </c>
      <c r="D95" s="80">
        <f>VLOOKUP(B95,'[1]obrero contratado'!$C$3:$G$268,5,FALSE)</f>
        <v>25494</v>
      </c>
      <c r="E95" s="7">
        <f t="shared" si="3"/>
        <v>48</v>
      </c>
      <c r="F95" s="5">
        <v>40511</v>
      </c>
      <c r="G95" s="1">
        <f t="shared" si="2"/>
        <v>7</v>
      </c>
      <c r="H95" s="7" t="s">
        <v>546</v>
      </c>
      <c r="I95" s="4" t="s">
        <v>247</v>
      </c>
      <c r="J95" s="4" t="s">
        <v>245</v>
      </c>
    </row>
    <row r="96" spans="1:10" ht="24.95" customHeight="1">
      <c r="A96" s="4">
        <v>90</v>
      </c>
      <c r="B96" s="4">
        <v>10133929</v>
      </c>
      <c r="C96" s="84" t="s">
        <v>341</v>
      </c>
      <c r="D96" s="80">
        <f>VLOOKUP(B96,'[1]obrero contratado'!$C$3:$G$268,5,FALSE)</f>
        <v>23534</v>
      </c>
      <c r="E96" s="7">
        <f t="shared" si="3"/>
        <v>53</v>
      </c>
      <c r="F96" s="5">
        <v>40003</v>
      </c>
      <c r="G96" s="1">
        <f t="shared" si="2"/>
        <v>8</v>
      </c>
      <c r="H96" s="7" t="s">
        <v>531</v>
      </c>
      <c r="I96" s="4" t="s">
        <v>247</v>
      </c>
      <c r="J96" s="4" t="s">
        <v>245</v>
      </c>
    </row>
    <row r="97" spans="1:10" ht="24.95" customHeight="1">
      <c r="A97" s="4">
        <v>91</v>
      </c>
      <c r="B97" s="4">
        <v>10142025</v>
      </c>
      <c r="C97" s="84" t="s">
        <v>342</v>
      </c>
      <c r="D97" s="80">
        <f>VLOOKUP(B97,'[1]obrero contratado'!$C$3:$G$268,5,FALSE)</f>
        <v>24432</v>
      </c>
      <c r="E97" s="7">
        <f t="shared" si="3"/>
        <v>51</v>
      </c>
      <c r="F97" s="5">
        <v>40003</v>
      </c>
      <c r="G97" s="1">
        <f t="shared" si="2"/>
        <v>8</v>
      </c>
      <c r="H97" s="7" t="s">
        <v>826</v>
      </c>
      <c r="I97" s="4" t="s">
        <v>247</v>
      </c>
      <c r="J97" s="4" t="s">
        <v>245</v>
      </c>
    </row>
    <row r="98" spans="1:10" ht="24.95" customHeight="1">
      <c r="A98" s="4">
        <v>92</v>
      </c>
      <c r="B98" s="4">
        <v>10142092</v>
      </c>
      <c r="C98" s="84" t="s">
        <v>343</v>
      </c>
      <c r="D98" s="80">
        <f>VLOOKUP(B98,'[1]obrero contratado'!$C$3:$G$268,5,FALSE)</f>
        <v>25881</v>
      </c>
      <c r="E98" s="7">
        <f t="shared" si="3"/>
        <v>47</v>
      </c>
      <c r="F98" s="5">
        <v>40003</v>
      </c>
      <c r="G98" s="1">
        <f t="shared" si="2"/>
        <v>8</v>
      </c>
      <c r="H98" s="7" t="s">
        <v>826</v>
      </c>
      <c r="I98" s="4" t="s">
        <v>247</v>
      </c>
      <c r="J98" s="4" t="s">
        <v>245</v>
      </c>
    </row>
    <row r="99" spans="1:10" ht="24.95" customHeight="1">
      <c r="A99" s="4">
        <v>93</v>
      </c>
      <c r="B99" s="4">
        <v>10143280</v>
      </c>
      <c r="C99" s="84" t="s">
        <v>344</v>
      </c>
      <c r="D99" s="80">
        <f>VLOOKUP(B99,'[1]obrero contratado'!$C$3:$G$268,5,FALSE)</f>
        <v>25247</v>
      </c>
      <c r="E99" s="7">
        <f t="shared" si="3"/>
        <v>48</v>
      </c>
      <c r="F99" s="5">
        <v>40003</v>
      </c>
      <c r="G99" s="1">
        <f t="shared" si="2"/>
        <v>8</v>
      </c>
      <c r="H99" s="7" t="s">
        <v>826</v>
      </c>
      <c r="I99" s="4" t="s">
        <v>247</v>
      </c>
      <c r="J99" s="4" t="s">
        <v>245</v>
      </c>
    </row>
    <row r="100" spans="1:10" ht="24.95" customHeight="1">
      <c r="A100" s="4">
        <v>94</v>
      </c>
      <c r="B100" s="4">
        <v>10148658</v>
      </c>
      <c r="C100" s="84" t="s">
        <v>345</v>
      </c>
      <c r="D100" s="80">
        <f>VLOOKUP(B100,'[1]obrero contratado'!$C$3:$G$268,5,FALSE)</f>
        <v>24959</v>
      </c>
      <c r="E100" s="7">
        <f t="shared" si="3"/>
        <v>49</v>
      </c>
      <c r="F100" s="5">
        <v>40003</v>
      </c>
      <c r="G100" s="1">
        <f t="shared" si="2"/>
        <v>8</v>
      </c>
      <c r="H100" s="7" t="s">
        <v>828</v>
      </c>
      <c r="I100" s="4" t="s">
        <v>279</v>
      </c>
      <c r="J100" s="4" t="s">
        <v>280</v>
      </c>
    </row>
    <row r="101" spans="1:10" ht="24.95" customHeight="1">
      <c r="A101" s="4">
        <v>95</v>
      </c>
      <c r="B101" s="4">
        <v>10167456</v>
      </c>
      <c r="C101" s="84" t="s">
        <v>346</v>
      </c>
      <c r="D101" s="80">
        <f>VLOOKUP(B101,'[1]obrero contratado'!$C$3:$G$268,5,FALSE)</f>
        <v>26186</v>
      </c>
      <c r="E101" s="7">
        <f t="shared" si="3"/>
        <v>46</v>
      </c>
      <c r="F101" s="5">
        <v>41334</v>
      </c>
      <c r="G101" s="1">
        <f t="shared" si="2"/>
        <v>4</v>
      </c>
      <c r="H101" s="7" t="s">
        <v>533</v>
      </c>
      <c r="I101" s="4" t="s">
        <v>247</v>
      </c>
      <c r="J101" s="4" t="s">
        <v>245</v>
      </c>
    </row>
    <row r="102" spans="1:10" ht="24.95" customHeight="1">
      <c r="A102" s="4">
        <v>96</v>
      </c>
      <c r="B102" s="4">
        <v>10171532</v>
      </c>
      <c r="C102" s="84" t="s">
        <v>347</v>
      </c>
      <c r="D102" s="80">
        <f>VLOOKUP(B102,'[1]obrero contratado'!$C$3:$G$268,5,FALSE)</f>
        <v>25398</v>
      </c>
      <c r="E102" s="7">
        <f t="shared" si="3"/>
        <v>48</v>
      </c>
      <c r="F102" s="5">
        <v>40003</v>
      </c>
      <c r="G102" s="1">
        <f t="shared" si="2"/>
        <v>8</v>
      </c>
      <c r="H102" s="7" t="s">
        <v>828</v>
      </c>
      <c r="I102" s="4" t="s">
        <v>247</v>
      </c>
      <c r="J102" s="4" t="s">
        <v>245</v>
      </c>
    </row>
    <row r="103" spans="1:10" ht="24.95" customHeight="1">
      <c r="A103" s="4">
        <v>97</v>
      </c>
      <c r="B103" s="4">
        <v>10173294</v>
      </c>
      <c r="C103" s="84" t="s">
        <v>348</v>
      </c>
      <c r="D103" s="80">
        <f>VLOOKUP(B103,'[1]obrero contratado'!$C$3:$G$268,5,FALSE)</f>
        <v>26099</v>
      </c>
      <c r="E103" s="7">
        <f t="shared" si="3"/>
        <v>46</v>
      </c>
      <c r="F103" s="5">
        <v>40003</v>
      </c>
      <c r="G103" s="1">
        <f t="shared" si="2"/>
        <v>8</v>
      </c>
      <c r="H103" s="7" t="s">
        <v>828</v>
      </c>
      <c r="I103" s="4" t="s">
        <v>247</v>
      </c>
      <c r="J103" s="4" t="s">
        <v>245</v>
      </c>
    </row>
    <row r="104" spans="1:10" ht="24.95" customHeight="1">
      <c r="A104" s="4">
        <v>98</v>
      </c>
      <c r="B104" s="4">
        <v>10176772</v>
      </c>
      <c r="C104" s="84" t="s">
        <v>349</v>
      </c>
      <c r="D104" s="80">
        <f>VLOOKUP(B104,'[1]obrero contratado'!$C$3:$G$268,5,FALSE)</f>
        <v>25841</v>
      </c>
      <c r="E104" s="7">
        <f t="shared" si="3"/>
        <v>47</v>
      </c>
      <c r="F104" s="5">
        <v>40003</v>
      </c>
      <c r="G104" s="1">
        <f t="shared" si="2"/>
        <v>8</v>
      </c>
      <c r="H104" s="7" t="s">
        <v>828</v>
      </c>
      <c r="I104" s="4" t="s">
        <v>247</v>
      </c>
      <c r="J104" s="4" t="s">
        <v>245</v>
      </c>
    </row>
    <row r="105" spans="1:10" ht="24.95" customHeight="1">
      <c r="A105" s="4">
        <v>99</v>
      </c>
      <c r="B105" s="4">
        <v>10179499</v>
      </c>
      <c r="C105" s="84" t="s">
        <v>350</v>
      </c>
      <c r="D105" s="80">
        <f>VLOOKUP(B105,'[1]obrero contratado'!$C$3:$G$268,5,FALSE)</f>
        <v>24497</v>
      </c>
      <c r="E105" s="7">
        <f t="shared" si="3"/>
        <v>50</v>
      </c>
      <c r="F105" s="5">
        <v>40003</v>
      </c>
      <c r="G105" s="1">
        <f t="shared" si="2"/>
        <v>8</v>
      </c>
      <c r="H105" s="7" t="s">
        <v>531</v>
      </c>
      <c r="I105" s="4" t="s">
        <v>247</v>
      </c>
      <c r="J105" s="4" t="s">
        <v>245</v>
      </c>
    </row>
    <row r="106" spans="1:10" ht="24.95" customHeight="1">
      <c r="A106" s="4">
        <v>100</v>
      </c>
      <c r="B106" s="4">
        <v>10257087</v>
      </c>
      <c r="C106" s="84" t="s">
        <v>351</v>
      </c>
      <c r="D106" s="80">
        <f>VLOOKUP(B106,'[1]obrero contratado'!$C$3:$G$268,5,FALSE)</f>
        <v>24223</v>
      </c>
      <c r="E106" s="7">
        <f t="shared" si="3"/>
        <v>51</v>
      </c>
      <c r="F106" s="5">
        <v>40003</v>
      </c>
      <c r="G106" s="1">
        <f t="shared" si="2"/>
        <v>8</v>
      </c>
      <c r="H106" s="7" t="s">
        <v>826</v>
      </c>
      <c r="I106" s="4" t="s">
        <v>247</v>
      </c>
      <c r="J106" s="4" t="s">
        <v>245</v>
      </c>
    </row>
    <row r="107" spans="1:10" ht="24.95" customHeight="1">
      <c r="A107" s="4">
        <v>101</v>
      </c>
      <c r="B107" s="4">
        <v>10260511</v>
      </c>
      <c r="C107" s="84" t="s">
        <v>352</v>
      </c>
      <c r="D107" s="80">
        <f>VLOOKUP(B107,'[1]obrero contratado'!$C$3:$G$268,5,FALSE)</f>
        <v>25964</v>
      </c>
      <c r="E107" s="7">
        <f t="shared" si="3"/>
        <v>46</v>
      </c>
      <c r="F107" s="5">
        <v>40003</v>
      </c>
      <c r="G107" s="1">
        <f t="shared" si="2"/>
        <v>8</v>
      </c>
      <c r="H107" s="7" t="s">
        <v>826</v>
      </c>
      <c r="I107" s="4" t="s">
        <v>247</v>
      </c>
      <c r="J107" s="4" t="s">
        <v>245</v>
      </c>
    </row>
    <row r="108" spans="1:10" ht="24.95" customHeight="1">
      <c r="A108" s="4">
        <v>102</v>
      </c>
      <c r="B108" s="4">
        <v>10509607</v>
      </c>
      <c r="C108" s="84" t="s">
        <v>353</v>
      </c>
      <c r="D108" s="80">
        <f>VLOOKUP(B108,'[1]obrero contratado'!$C$3:$G$268,5,FALSE)</f>
        <v>23273</v>
      </c>
      <c r="E108" s="7">
        <f t="shared" si="3"/>
        <v>54</v>
      </c>
      <c r="F108" s="5">
        <v>40003</v>
      </c>
      <c r="G108" s="1">
        <f t="shared" si="2"/>
        <v>8</v>
      </c>
      <c r="H108" s="7" t="s">
        <v>828</v>
      </c>
      <c r="I108" s="4" t="s">
        <v>247</v>
      </c>
      <c r="J108" s="4" t="s">
        <v>245</v>
      </c>
    </row>
    <row r="109" spans="1:10" ht="24.95" customHeight="1">
      <c r="A109" s="4">
        <v>103</v>
      </c>
      <c r="B109" s="4">
        <v>10547358</v>
      </c>
      <c r="C109" s="84" t="s">
        <v>354</v>
      </c>
      <c r="D109" s="80">
        <f>VLOOKUP(B109,'[1]obrero contratado'!$C$3:$G$268,5,FALSE)</f>
        <v>26297</v>
      </c>
      <c r="E109" s="7">
        <f t="shared" si="3"/>
        <v>46</v>
      </c>
      <c r="F109" s="5">
        <v>40003</v>
      </c>
      <c r="G109" s="1">
        <f t="shared" si="2"/>
        <v>8</v>
      </c>
      <c r="H109" s="7" t="s">
        <v>533</v>
      </c>
      <c r="I109" s="4" t="s">
        <v>247</v>
      </c>
      <c r="J109" s="4" t="s">
        <v>245</v>
      </c>
    </row>
    <row r="110" spans="1:10" ht="24.95" customHeight="1">
      <c r="A110" s="4">
        <v>104</v>
      </c>
      <c r="B110" s="4">
        <v>10580230</v>
      </c>
      <c r="C110" s="84" t="s">
        <v>355</v>
      </c>
      <c r="D110" s="80">
        <f>VLOOKUP(B110,'[1]obrero contratado'!$C$3:$G$268,5,FALSE)</f>
        <v>24709</v>
      </c>
      <c r="E110" s="7">
        <f t="shared" si="3"/>
        <v>50</v>
      </c>
      <c r="F110" s="5">
        <v>40003</v>
      </c>
      <c r="G110" s="1">
        <f t="shared" si="2"/>
        <v>8</v>
      </c>
      <c r="H110" s="7" t="s">
        <v>536</v>
      </c>
      <c r="I110" s="4" t="s">
        <v>247</v>
      </c>
      <c r="J110" s="4" t="s">
        <v>245</v>
      </c>
    </row>
    <row r="111" spans="1:10" ht="24.95" customHeight="1">
      <c r="A111" s="4">
        <v>105</v>
      </c>
      <c r="B111" s="4">
        <v>10636447</v>
      </c>
      <c r="C111" s="84" t="s">
        <v>356</v>
      </c>
      <c r="D111" s="80">
        <f>VLOOKUP(B111,'[1]obrero contratado'!$C$3:$G$268,5,FALSE)</f>
        <v>25066</v>
      </c>
      <c r="E111" s="7">
        <f t="shared" si="3"/>
        <v>49</v>
      </c>
      <c r="F111" s="5">
        <v>40003</v>
      </c>
      <c r="G111" s="1">
        <f t="shared" si="2"/>
        <v>8</v>
      </c>
      <c r="H111" s="7" t="s">
        <v>826</v>
      </c>
      <c r="I111" s="4" t="s">
        <v>247</v>
      </c>
      <c r="J111" s="4" t="s">
        <v>245</v>
      </c>
    </row>
    <row r="112" spans="1:10" ht="24.95" customHeight="1">
      <c r="A112" s="4">
        <v>106</v>
      </c>
      <c r="B112" s="4">
        <v>10636657</v>
      </c>
      <c r="C112" s="84" t="s">
        <v>357</v>
      </c>
      <c r="D112" s="80">
        <f>VLOOKUP(B112,'[1]obrero contratado'!$C$3:$G$268,5,FALSE)</f>
        <v>25916</v>
      </c>
      <c r="E112" s="7">
        <f t="shared" si="3"/>
        <v>47</v>
      </c>
      <c r="F112" s="5">
        <v>40003</v>
      </c>
      <c r="G112" s="1">
        <f t="shared" si="2"/>
        <v>8</v>
      </c>
      <c r="H112" s="7" t="s">
        <v>826</v>
      </c>
      <c r="I112" s="4" t="s">
        <v>247</v>
      </c>
      <c r="J112" s="4" t="s">
        <v>245</v>
      </c>
    </row>
    <row r="113" spans="1:10" ht="24.95" customHeight="1">
      <c r="A113" s="4">
        <v>107</v>
      </c>
      <c r="B113" s="4">
        <v>10641515</v>
      </c>
      <c r="C113" s="84" t="s">
        <v>358</v>
      </c>
      <c r="D113" s="80">
        <f>VLOOKUP(B113,'[1]obrero contratado'!$C$3:$G$268,5,FALSE)</f>
        <v>24846</v>
      </c>
      <c r="E113" s="7">
        <f t="shared" si="3"/>
        <v>49</v>
      </c>
      <c r="F113" s="5">
        <v>40003</v>
      </c>
      <c r="G113" s="1">
        <f t="shared" si="2"/>
        <v>8</v>
      </c>
      <c r="H113" s="7" t="s">
        <v>826</v>
      </c>
      <c r="I113" s="4" t="s">
        <v>247</v>
      </c>
      <c r="J113" s="4" t="s">
        <v>245</v>
      </c>
    </row>
    <row r="114" spans="1:10" ht="24.95" customHeight="1">
      <c r="A114" s="4">
        <v>108</v>
      </c>
      <c r="B114" s="4">
        <v>10642128</v>
      </c>
      <c r="C114" s="84" t="s">
        <v>359</v>
      </c>
      <c r="D114" s="80">
        <f>VLOOKUP(B114,'[1]obrero contratado'!$C$3:$G$268,5,FALSE)</f>
        <v>26179</v>
      </c>
      <c r="E114" s="7">
        <f t="shared" si="3"/>
        <v>46</v>
      </c>
      <c r="F114" s="5">
        <v>40003</v>
      </c>
      <c r="G114" s="1">
        <f t="shared" si="2"/>
        <v>8</v>
      </c>
      <c r="H114" s="7" t="s">
        <v>826</v>
      </c>
      <c r="I114" s="4" t="s">
        <v>247</v>
      </c>
      <c r="J114" s="4" t="s">
        <v>245</v>
      </c>
    </row>
    <row r="115" spans="1:10" ht="24.95" customHeight="1">
      <c r="A115" s="4">
        <v>109</v>
      </c>
      <c r="B115" s="4">
        <v>10721839</v>
      </c>
      <c r="C115" s="84" t="s">
        <v>360</v>
      </c>
      <c r="D115" s="80">
        <f>VLOOKUP(B115,'[1]obrero contratado'!$C$3:$G$268,5,FALSE)</f>
        <v>24697</v>
      </c>
      <c r="E115" s="7">
        <f t="shared" si="3"/>
        <v>50</v>
      </c>
      <c r="F115" s="5">
        <v>40003</v>
      </c>
      <c r="G115" s="1">
        <f t="shared" si="2"/>
        <v>8</v>
      </c>
      <c r="H115" s="7" t="s">
        <v>826</v>
      </c>
      <c r="I115" s="4" t="s">
        <v>247</v>
      </c>
      <c r="J115" s="4" t="s">
        <v>245</v>
      </c>
    </row>
    <row r="116" spans="1:10" ht="24.95" customHeight="1">
      <c r="A116" s="4">
        <v>110</v>
      </c>
      <c r="B116" s="4">
        <v>10726855</v>
      </c>
      <c r="C116" s="84" t="s">
        <v>361</v>
      </c>
      <c r="D116" s="80">
        <f>VLOOKUP(B116,'[1]obrero contratado'!$C$3:$G$268,5,FALSE)</f>
        <v>25152</v>
      </c>
      <c r="E116" s="7">
        <f t="shared" si="3"/>
        <v>49</v>
      </c>
      <c r="F116" s="5">
        <v>40003</v>
      </c>
      <c r="G116" s="1">
        <f t="shared" si="2"/>
        <v>8</v>
      </c>
      <c r="H116" s="7" t="s">
        <v>826</v>
      </c>
      <c r="I116" s="4" t="s">
        <v>247</v>
      </c>
      <c r="J116" s="4" t="s">
        <v>245</v>
      </c>
    </row>
    <row r="117" spans="1:10" ht="24.95" customHeight="1">
      <c r="A117" s="4">
        <v>111</v>
      </c>
      <c r="B117" s="4">
        <v>10728746</v>
      </c>
      <c r="C117" s="84" t="s">
        <v>362</v>
      </c>
      <c r="D117" s="80">
        <f>VLOOKUP(B117,'[1]obrero contratado'!$C$3:$G$268,5,FALSE)</f>
        <v>24604</v>
      </c>
      <c r="E117" s="7">
        <f t="shared" si="3"/>
        <v>50</v>
      </c>
      <c r="F117" s="5">
        <v>40003</v>
      </c>
      <c r="G117" s="1">
        <f t="shared" si="2"/>
        <v>8</v>
      </c>
      <c r="H117" s="7" t="s">
        <v>529</v>
      </c>
      <c r="I117" s="4" t="s">
        <v>247</v>
      </c>
      <c r="J117" s="4" t="s">
        <v>245</v>
      </c>
    </row>
    <row r="118" spans="1:10" ht="24.95" customHeight="1">
      <c r="A118" s="4">
        <v>112</v>
      </c>
      <c r="B118" s="4">
        <v>10732485</v>
      </c>
      <c r="C118" s="84" t="s">
        <v>363</v>
      </c>
      <c r="D118" s="80">
        <f>VLOOKUP(B118,'[1]obrero contratado'!$C$3:$G$268,5,FALSE)</f>
        <v>25100</v>
      </c>
      <c r="E118" s="7">
        <f t="shared" si="3"/>
        <v>49</v>
      </c>
      <c r="F118" s="5">
        <v>39371</v>
      </c>
      <c r="G118" s="1">
        <f t="shared" si="2"/>
        <v>10</v>
      </c>
      <c r="H118" s="7" t="s">
        <v>542</v>
      </c>
      <c r="I118" s="4" t="s">
        <v>247</v>
      </c>
      <c r="J118" s="4" t="s">
        <v>245</v>
      </c>
    </row>
    <row r="119" spans="1:10" ht="24.95" customHeight="1">
      <c r="A119" s="4">
        <v>113</v>
      </c>
      <c r="B119" s="4">
        <v>10990626</v>
      </c>
      <c r="C119" s="84" t="s">
        <v>364</v>
      </c>
      <c r="D119" s="80">
        <f>VLOOKUP(B119,'[1]obrero contratado'!$C$3:$G$268,5,FALSE)</f>
        <v>25080</v>
      </c>
      <c r="E119" s="7">
        <f t="shared" si="3"/>
        <v>49</v>
      </c>
      <c r="F119" s="5">
        <v>40003</v>
      </c>
      <c r="G119" s="1">
        <f t="shared" si="2"/>
        <v>8</v>
      </c>
      <c r="H119" s="7" t="s">
        <v>828</v>
      </c>
      <c r="I119" s="4" t="s">
        <v>244</v>
      </c>
      <c r="J119" s="4" t="s">
        <v>245</v>
      </c>
    </row>
    <row r="120" spans="1:10" ht="24.95" customHeight="1">
      <c r="A120" s="4">
        <v>114</v>
      </c>
      <c r="B120" s="4">
        <v>11083441</v>
      </c>
      <c r="C120" s="84" t="s">
        <v>365</v>
      </c>
      <c r="D120" s="80">
        <f>VLOOKUP(B120,'[1]obrero contratado'!$C$3:$G$268,5,FALSE)</f>
        <v>26706</v>
      </c>
      <c r="E120" s="7">
        <f t="shared" si="3"/>
        <v>44</v>
      </c>
      <c r="F120" s="5">
        <v>41640</v>
      </c>
      <c r="G120" s="1">
        <f t="shared" si="2"/>
        <v>3</v>
      </c>
      <c r="H120" s="7" t="s">
        <v>828</v>
      </c>
      <c r="I120" s="4" t="s">
        <v>247</v>
      </c>
      <c r="J120" s="4" t="s">
        <v>245</v>
      </c>
    </row>
    <row r="121" spans="1:10" ht="24.95" customHeight="1">
      <c r="A121" s="4">
        <v>115</v>
      </c>
      <c r="B121" s="4">
        <v>11105522</v>
      </c>
      <c r="C121" s="84" t="s">
        <v>366</v>
      </c>
      <c r="D121" s="80">
        <f>VLOOKUP(B121,'[1]obrero contratado'!$C$3:$G$268,5,FALSE)</f>
        <v>25691</v>
      </c>
      <c r="E121" s="7">
        <f t="shared" si="3"/>
        <v>47</v>
      </c>
      <c r="F121" s="5">
        <v>40003</v>
      </c>
      <c r="G121" s="1">
        <f t="shared" si="2"/>
        <v>8</v>
      </c>
      <c r="H121" s="7" t="s">
        <v>828</v>
      </c>
      <c r="I121" s="4" t="s">
        <v>247</v>
      </c>
      <c r="J121" s="4" t="s">
        <v>245</v>
      </c>
    </row>
    <row r="122" spans="1:10" ht="24.95" customHeight="1">
      <c r="A122" s="4">
        <v>116</v>
      </c>
      <c r="B122" s="4">
        <v>11185771</v>
      </c>
      <c r="C122" s="84" t="s">
        <v>367</v>
      </c>
      <c r="D122" s="80">
        <f>VLOOKUP(B122,'[1]obrero contratado'!$C$3:$G$268,5,FALSE)</f>
        <v>25127</v>
      </c>
      <c r="E122" s="7">
        <f t="shared" si="3"/>
        <v>49</v>
      </c>
      <c r="F122" s="5">
        <v>40003</v>
      </c>
      <c r="G122" s="1">
        <f t="shared" si="2"/>
        <v>8</v>
      </c>
      <c r="H122" s="7" t="s">
        <v>529</v>
      </c>
      <c r="I122" s="4" t="s">
        <v>247</v>
      </c>
      <c r="J122" s="4" t="s">
        <v>245</v>
      </c>
    </row>
    <row r="123" spans="1:10" ht="24.95" customHeight="1">
      <c r="A123" s="4">
        <v>117</v>
      </c>
      <c r="B123" s="4">
        <v>11190495</v>
      </c>
      <c r="C123" s="84" t="s">
        <v>368</v>
      </c>
      <c r="D123" s="80">
        <f>VLOOKUP(B123,'[1]obrero contratado'!$C$3:$G$268,5,FALSE)</f>
        <v>26117</v>
      </c>
      <c r="E123" s="7">
        <f t="shared" si="3"/>
        <v>46</v>
      </c>
      <c r="F123" s="5">
        <v>40003</v>
      </c>
      <c r="G123" s="1">
        <f t="shared" si="2"/>
        <v>8</v>
      </c>
      <c r="H123" s="7" t="s">
        <v>538</v>
      </c>
      <c r="I123" s="4" t="s">
        <v>247</v>
      </c>
      <c r="J123" s="4" t="s">
        <v>245</v>
      </c>
    </row>
    <row r="124" spans="1:10" ht="24.95" customHeight="1">
      <c r="A124" s="4">
        <v>118</v>
      </c>
      <c r="B124" s="4">
        <v>11194397</v>
      </c>
      <c r="C124" s="84" t="s">
        <v>369</v>
      </c>
      <c r="D124" s="80">
        <f>VLOOKUP(B124,'[1]obrero contratado'!$C$3:$G$268,5,FALSE)</f>
        <v>24835</v>
      </c>
      <c r="E124" s="7">
        <f t="shared" si="3"/>
        <v>50</v>
      </c>
      <c r="F124" s="5">
        <v>40003</v>
      </c>
      <c r="G124" s="1">
        <f t="shared" si="2"/>
        <v>8</v>
      </c>
      <c r="H124" s="7" t="s">
        <v>536</v>
      </c>
      <c r="I124" s="4" t="s">
        <v>247</v>
      </c>
      <c r="J124" s="4" t="s">
        <v>245</v>
      </c>
    </row>
    <row r="125" spans="1:10" ht="24.95" customHeight="1">
      <c r="A125" s="4">
        <v>119</v>
      </c>
      <c r="B125" s="4">
        <v>11374705</v>
      </c>
      <c r="C125" s="84" t="s">
        <v>370</v>
      </c>
      <c r="D125" s="80">
        <f>VLOOKUP(B125,'[1]obrero contratado'!$C$3:$G$268,5,FALSE)</f>
        <v>26247</v>
      </c>
      <c r="E125" s="7">
        <f t="shared" si="3"/>
        <v>46</v>
      </c>
      <c r="F125" s="5">
        <v>40003</v>
      </c>
      <c r="G125" s="1">
        <f t="shared" si="2"/>
        <v>8</v>
      </c>
      <c r="H125" s="7" t="s">
        <v>525</v>
      </c>
      <c r="I125" s="4" t="s">
        <v>244</v>
      </c>
      <c r="J125" s="4" t="s">
        <v>245</v>
      </c>
    </row>
    <row r="126" spans="1:10" ht="24.95" customHeight="1">
      <c r="A126" s="4">
        <v>120</v>
      </c>
      <c r="B126" s="4">
        <v>11395093</v>
      </c>
      <c r="C126" s="84" t="s">
        <v>371</v>
      </c>
      <c r="D126" s="80">
        <f>VLOOKUP(B126,'[1]obrero contratado'!$C$3:$G$268,5,FALSE)</f>
        <v>25687</v>
      </c>
      <c r="E126" s="7">
        <f t="shared" si="3"/>
        <v>47</v>
      </c>
      <c r="F126" s="5">
        <v>40189</v>
      </c>
      <c r="G126" s="1">
        <f t="shared" si="2"/>
        <v>7</v>
      </c>
      <c r="H126" s="7" t="s">
        <v>826</v>
      </c>
      <c r="I126" s="4" t="s">
        <v>247</v>
      </c>
      <c r="J126" s="4" t="s">
        <v>245</v>
      </c>
    </row>
    <row r="127" spans="1:10" ht="24.95" customHeight="1">
      <c r="A127" s="4">
        <v>121</v>
      </c>
      <c r="B127" s="4">
        <v>11545314</v>
      </c>
      <c r="C127" s="84" t="s">
        <v>372</v>
      </c>
      <c r="D127" s="80">
        <f>VLOOKUP(B127,'[1]obrero contratado'!$C$3:$G$268,5,FALSE)</f>
        <v>25972</v>
      </c>
      <c r="E127" s="7">
        <f t="shared" si="3"/>
        <v>46</v>
      </c>
      <c r="F127" s="5">
        <v>40003</v>
      </c>
      <c r="G127" s="1">
        <f t="shared" si="2"/>
        <v>8</v>
      </c>
      <c r="H127" s="7" t="s">
        <v>826</v>
      </c>
      <c r="I127" s="4" t="s">
        <v>247</v>
      </c>
      <c r="J127" s="4" t="s">
        <v>245</v>
      </c>
    </row>
    <row r="128" spans="1:10" ht="24.95" customHeight="1">
      <c r="A128" s="4">
        <v>122</v>
      </c>
      <c r="B128" s="4">
        <v>11563339</v>
      </c>
      <c r="C128" s="84" t="s">
        <v>373</v>
      </c>
      <c r="D128" s="80">
        <f>VLOOKUP(B128,'[1]obrero contratado'!$C$3:$G$268,5,FALSE)</f>
        <v>25568</v>
      </c>
      <c r="E128" s="7">
        <f t="shared" si="3"/>
        <v>48</v>
      </c>
      <c r="F128" s="5">
        <v>40003</v>
      </c>
      <c r="G128" s="1">
        <f t="shared" si="2"/>
        <v>8</v>
      </c>
      <c r="H128" s="7" t="s">
        <v>537</v>
      </c>
      <c r="I128" s="4" t="s">
        <v>247</v>
      </c>
      <c r="J128" s="4" t="s">
        <v>245</v>
      </c>
    </row>
    <row r="129" spans="1:10" ht="24.95" customHeight="1">
      <c r="A129" s="4">
        <v>123</v>
      </c>
      <c r="B129" s="4">
        <v>11708345</v>
      </c>
      <c r="C129" s="84" t="s">
        <v>374</v>
      </c>
      <c r="D129" s="80">
        <f>VLOOKUP(B129,'[1]obrero contratado'!$C$3:$G$268,5,FALSE)</f>
        <v>25912</v>
      </c>
      <c r="E129" s="7">
        <f t="shared" si="3"/>
        <v>47</v>
      </c>
      <c r="F129" s="5">
        <v>40003</v>
      </c>
      <c r="G129" s="1">
        <f t="shared" si="2"/>
        <v>8</v>
      </c>
      <c r="H129" s="7" t="s">
        <v>535</v>
      </c>
      <c r="I129" s="4" t="s">
        <v>247</v>
      </c>
      <c r="J129" s="4" t="s">
        <v>245</v>
      </c>
    </row>
    <row r="130" spans="1:10" ht="24.95" customHeight="1">
      <c r="A130" s="4">
        <v>124</v>
      </c>
      <c r="B130" s="4">
        <v>11709732</v>
      </c>
      <c r="C130" s="84" t="s">
        <v>375</v>
      </c>
      <c r="D130" s="80">
        <f>VLOOKUP(B130,'[1]obrero contratado'!$C$3:$G$268,5,FALSE)</f>
        <v>26870</v>
      </c>
      <c r="E130" s="7">
        <f t="shared" si="3"/>
        <v>44</v>
      </c>
      <c r="F130" s="5">
        <v>40003</v>
      </c>
      <c r="G130" s="1">
        <f t="shared" si="2"/>
        <v>8</v>
      </c>
      <c r="H130" s="7" t="s">
        <v>537</v>
      </c>
      <c r="I130" s="4" t="s">
        <v>244</v>
      </c>
      <c r="J130" s="4" t="s">
        <v>245</v>
      </c>
    </row>
    <row r="131" spans="1:10" ht="24.95" customHeight="1">
      <c r="A131" s="4">
        <v>125</v>
      </c>
      <c r="B131" s="4">
        <v>11710834</v>
      </c>
      <c r="C131" s="84" t="s">
        <v>376</v>
      </c>
      <c r="D131" s="80">
        <f>VLOOKUP(B131,'[1]obrero contratado'!$C$3:$G$268,5,FALSE)</f>
        <v>26359</v>
      </c>
      <c r="E131" s="7">
        <f t="shared" si="3"/>
        <v>45</v>
      </c>
      <c r="F131" s="5">
        <v>40003</v>
      </c>
      <c r="G131" s="1">
        <f t="shared" si="2"/>
        <v>8</v>
      </c>
      <c r="H131" s="7" t="s">
        <v>530</v>
      </c>
      <c r="I131" s="4" t="s">
        <v>247</v>
      </c>
      <c r="J131" s="4" t="s">
        <v>245</v>
      </c>
    </row>
    <row r="132" spans="1:10" ht="24.95" customHeight="1">
      <c r="A132" s="4">
        <v>126</v>
      </c>
      <c r="B132" s="4">
        <v>11755607</v>
      </c>
      <c r="C132" s="84" t="s">
        <v>377</v>
      </c>
      <c r="D132" s="80">
        <f>VLOOKUP(B132,'[1]obrero contratado'!$C$3:$G$268,5,FALSE)</f>
        <v>26208</v>
      </c>
      <c r="E132" s="7">
        <f t="shared" si="3"/>
        <v>46</v>
      </c>
      <c r="F132" s="5">
        <v>40003</v>
      </c>
      <c r="G132" s="1">
        <f t="shared" si="2"/>
        <v>8</v>
      </c>
      <c r="H132" s="7" t="s">
        <v>525</v>
      </c>
      <c r="I132" s="4" t="s">
        <v>244</v>
      </c>
      <c r="J132" s="4" t="s">
        <v>245</v>
      </c>
    </row>
    <row r="133" spans="1:10" ht="24.95" customHeight="1">
      <c r="A133" s="4">
        <v>127</v>
      </c>
      <c r="B133" s="4">
        <v>11823935</v>
      </c>
      <c r="C133" s="84" t="s">
        <v>378</v>
      </c>
      <c r="D133" s="80">
        <f>VLOOKUP(B133,'[1]obrero contratado'!$C$3:$G$268,5,FALSE)</f>
        <v>26944</v>
      </c>
      <c r="E133" s="7">
        <f t="shared" si="3"/>
        <v>44</v>
      </c>
      <c r="F133" s="5">
        <v>41640</v>
      </c>
      <c r="G133" s="1">
        <f t="shared" si="2"/>
        <v>3</v>
      </c>
      <c r="H133" s="7" t="s">
        <v>828</v>
      </c>
      <c r="I133" s="4" t="s">
        <v>379</v>
      </c>
      <c r="J133" s="4" t="s">
        <v>380</v>
      </c>
    </row>
    <row r="134" spans="1:10" ht="24.95" customHeight="1">
      <c r="A134" s="4">
        <v>128</v>
      </c>
      <c r="B134" s="4">
        <v>12019169</v>
      </c>
      <c r="C134" s="84" t="s">
        <v>381</v>
      </c>
      <c r="D134" s="80">
        <f>VLOOKUP(B134,'[1]obrero contratado'!$C$3:$G$268,5,FALSE)</f>
        <v>26515</v>
      </c>
      <c r="E134" s="7">
        <f t="shared" si="3"/>
        <v>45</v>
      </c>
      <c r="F134" s="5">
        <v>40003</v>
      </c>
      <c r="G134" s="1">
        <f t="shared" si="2"/>
        <v>8</v>
      </c>
      <c r="H134" s="7" t="s">
        <v>826</v>
      </c>
      <c r="I134" s="4" t="s">
        <v>279</v>
      </c>
      <c r="J134" s="4" t="s">
        <v>280</v>
      </c>
    </row>
    <row r="135" spans="1:10" ht="24.95" customHeight="1">
      <c r="A135" s="4">
        <v>129</v>
      </c>
      <c r="B135" s="4">
        <v>12090382</v>
      </c>
      <c r="C135" s="84" t="s">
        <v>382</v>
      </c>
      <c r="D135" s="80">
        <f>VLOOKUP(B135,'[1]obrero contratado'!$C$3:$G$268,5,FALSE)</f>
        <v>25124</v>
      </c>
      <c r="E135" s="7">
        <f t="shared" si="3"/>
        <v>49</v>
      </c>
      <c r="F135" s="5">
        <v>40003</v>
      </c>
      <c r="G135" s="1">
        <f t="shared" ref="G135:G198" si="4">2017-YEAR(F135)</f>
        <v>8</v>
      </c>
      <c r="H135" s="7" t="s">
        <v>826</v>
      </c>
      <c r="I135" s="4" t="s">
        <v>247</v>
      </c>
      <c r="J135" s="4" t="s">
        <v>245</v>
      </c>
    </row>
    <row r="136" spans="1:10" ht="24.95" customHeight="1">
      <c r="A136" s="4">
        <v>130</v>
      </c>
      <c r="B136" s="4">
        <v>12196508</v>
      </c>
      <c r="C136" s="84" t="s">
        <v>383</v>
      </c>
      <c r="D136" s="80">
        <f>VLOOKUP(B136,'[1]obrero contratado'!$C$3:$G$268,5,FALSE)</f>
        <v>27524</v>
      </c>
      <c r="E136" s="7">
        <f t="shared" ref="E136:E199" si="5">2017-YEAR(D136)</f>
        <v>42</v>
      </c>
      <c r="F136" s="5">
        <v>40003</v>
      </c>
      <c r="G136" s="1">
        <f t="shared" si="4"/>
        <v>8</v>
      </c>
      <c r="H136" s="7" t="s">
        <v>541</v>
      </c>
      <c r="I136" s="4" t="s">
        <v>264</v>
      </c>
      <c r="J136" s="4" t="s">
        <v>265</v>
      </c>
    </row>
    <row r="137" spans="1:10" ht="24.95" customHeight="1">
      <c r="A137" s="4">
        <v>131</v>
      </c>
      <c r="B137" s="4">
        <v>12202367</v>
      </c>
      <c r="C137" s="84" t="s">
        <v>384</v>
      </c>
      <c r="D137" s="80">
        <f>VLOOKUP(B137,'[1]obrero contratado'!$C$3:$G$268,5,FALSE)</f>
        <v>26351</v>
      </c>
      <c r="E137" s="7">
        <f t="shared" si="5"/>
        <v>45</v>
      </c>
      <c r="F137" s="5">
        <v>40003</v>
      </c>
      <c r="G137" s="1">
        <f t="shared" si="4"/>
        <v>8</v>
      </c>
      <c r="H137" s="7" t="s">
        <v>533</v>
      </c>
      <c r="I137" s="4" t="s">
        <v>247</v>
      </c>
      <c r="J137" s="4" t="s">
        <v>245</v>
      </c>
    </row>
    <row r="138" spans="1:10" ht="24.95" customHeight="1">
      <c r="A138" s="4">
        <v>132</v>
      </c>
      <c r="B138" s="4">
        <v>12206876</v>
      </c>
      <c r="C138" s="84" t="s">
        <v>385</v>
      </c>
      <c r="D138" s="80">
        <f>VLOOKUP(B138,'[1]obrero contratado'!$C$3:$G$268,5,FALSE)</f>
        <v>27166</v>
      </c>
      <c r="E138" s="7">
        <f t="shared" si="5"/>
        <v>43</v>
      </c>
      <c r="F138" s="5">
        <v>40003</v>
      </c>
      <c r="G138" s="1">
        <f t="shared" si="4"/>
        <v>8</v>
      </c>
      <c r="H138" s="7" t="s">
        <v>537</v>
      </c>
      <c r="I138" s="4" t="s">
        <v>247</v>
      </c>
      <c r="J138" s="4" t="s">
        <v>245</v>
      </c>
    </row>
    <row r="139" spans="1:10" ht="24.95" customHeight="1">
      <c r="A139" s="4">
        <v>133</v>
      </c>
      <c r="B139" s="4">
        <v>12333154</v>
      </c>
      <c r="C139" s="84" t="s">
        <v>386</v>
      </c>
      <c r="D139" s="80">
        <f>VLOOKUP(B139,'[1]obrero contratado'!$C$3:$G$268,5,FALSE)</f>
        <v>26333</v>
      </c>
      <c r="E139" s="7">
        <f t="shared" si="5"/>
        <v>45</v>
      </c>
      <c r="F139" s="5">
        <v>40003</v>
      </c>
      <c r="G139" s="1">
        <f t="shared" si="4"/>
        <v>8</v>
      </c>
      <c r="H139" s="7" t="s">
        <v>536</v>
      </c>
      <c r="I139" s="4" t="s">
        <v>247</v>
      </c>
      <c r="J139" s="4" t="s">
        <v>245</v>
      </c>
    </row>
    <row r="140" spans="1:10" ht="24.95" customHeight="1">
      <c r="A140" s="4">
        <v>134</v>
      </c>
      <c r="B140" s="4">
        <v>12364146</v>
      </c>
      <c r="C140" s="84" t="s">
        <v>387</v>
      </c>
      <c r="D140" s="80">
        <f>VLOOKUP(B140,'[1]obrero contratado'!$C$3:$G$268,5,FALSE)</f>
        <v>26486</v>
      </c>
      <c r="E140" s="7">
        <f t="shared" si="5"/>
        <v>45</v>
      </c>
      <c r="F140" s="5">
        <v>40455</v>
      </c>
      <c r="G140" s="1">
        <f t="shared" si="4"/>
        <v>7</v>
      </c>
      <c r="H140" s="7" t="s">
        <v>544</v>
      </c>
      <c r="I140" s="4" t="s">
        <v>247</v>
      </c>
      <c r="J140" s="4" t="s">
        <v>245</v>
      </c>
    </row>
    <row r="141" spans="1:10" ht="24.95" customHeight="1">
      <c r="A141" s="4">
        <v>135</v>
      </c>
      <c r="B141" s="4">
        <v>12367076</v>
      </c>
      <c r="C141" s="84" t="s">
        <v>388</v>
      </c>
      <c r="D141" s="80">
        <f>VLOOKUP(B141,'[1]obrero contratado'!$C$3:$G$268,5,FALSE)</f>
        <v>26100</v>
      </c>
      <c r="E141" s="7">
        <f t="shared" si="5"/>
        <v>46</v>
      </c>
      <c r="F141" s="5">
        <v>40003</v>
      </c>
      <c r="G141" s="1">
        <f t="shared" si="4"/>
        <v>8</v>
      </c>
      <c r="H141" s="7" t="s">
        <v>828</v>
      </c>
      <c r="I141" s="4" t="s">
        <v>247</v>
      </c>
      <c r="J141" s="4" t="s">
        <v>245</v>
      </c>
    </row>
    <row r="142" spans="1:10" ht="24.95" customHeight="1">
      <c r="A142" s="4">
        <v>136</v>
      </c>
      <c r="B142" s="4">
        <v>12368565</v>
      </c>
      <c r="C142" s="84" t="s">
        <v>389</v>
      </c>
      <c r="D142" s="80">
        <f>VLOOKUP(B142,'[1]obrero contratado'!$C$3:$G$268,5,FALSE)</f>
        <v>26926</v>
      </c>
      <c r="E142" s="7">
        <f t="shared" si="5"/>
        <v>44</v>
      </c>
      <c r="F142" s="5">
        <v>40455</v>
      </c>
      <c r="G142" s="1">
        <f t="shared" si="4"/>
        <v>7</v>
      </c>
      <c r="H142" s="7" t="s">
        <v>542</v>
      </c>
      <c r="I142" s="4" t="s">
        <v>247</v>
      </c>
      <c r="J142" s="4" t="s">
        <v>245</v>
      </c>
    </row>
    <row r="143" spans="1:10" ht="24.95" customHeight="1">
      <c r="A143" s="4">
        <v>137</v>
      </c>
      <c r="B143" s="9">
        <v>12462191</v>
      </c>
      <c r="C143" s="84" t="s">
        <v>390</v>
      </c>
      <c r="D143" s="80">
        <f>VLOOKUP(B143,'[1]obrero contratado'!$C$3:$G$268,5,FALSE)</f>
        <v>25376</v>
      </c>
      <c r="E143" s="7">
        <f t="shared" si="5"/>
        <v>48</v>
      </c>
      <c r="F143" s="5">
        <v>40003</v>
      </c>
      <c r="G143" s="1">
        <f t="shared" si="4"/>
        <v>8</v>
      </c>
      <c r="H143" s="7" t="s">
        <v>539</v>
      </c>
      <c r="I143" s="4" t="s">
        <v>247</v>
      </c>
      <c r="J143" s="4" t="s">
        <v>245</v>
      </c>
    </row>
    <row r="144" spans="1:10" ht="24.95" customHeight="1">
      <c r="A144" s="4">
        <v>138</v>
      </c>
      <c r="B144" s="4">
        <v>12522932</v>
      </c>
      <c r="C144" s="84" t="s">
        <v>391</v>
      </c>
      <c r="D144" s="80">
        <f>VLOOKUP(B144,'[1]obrero contratado'!$C$3:$G$268,5,FALSE)</f>
        <v>27554</v>
      </c>
      <c r="E144" s="7">
        <f t="shared" si="5"/>
        <v>42</v>
      </c>
      <c r="F144" s="5">
        <v>40003</v>
      </c>
      <c r="G144" s="1">
        <f t="shared" si="4"/>
        <v>8</v>
      </c>
      <c r="H144" s="7" t="s">
        <v>831</v>
      </c>
      <c r="I144" s="4" t="s">
        <v>244</v>
      </c>
      <c r="J144" s="4" t="s">
        <v>245</v>
      </c>
    </row>
    <row r="145" spans="1:10" ht="24.95" customHeight="1">
      <c r="A145" s="4">
        <v>139</v>
      </c>
      <c r="B145" s="4">
        <v>12527852</v>
      </c>
      <c r="C145" s="84" t="s">
        <v>392</v>
      </c>
      <c r="D145" s="80">
        <f>VLOOKUP(B145,'[1]obrero contratado'!$C$3:$G$268,5,FALSE)</f>
        <v>27419</v>
      </c>
      <c r="E145" s="7">
        <f t="shared" si="5"/>
        <v>42</v>
      </c>
      <c r="F145" s="5">
        <v>40003</v>
      </c>
      <c r="G145" s="1">
        <f t="shared" si="4"/>
        <v>8</v>
      </c>
      <c r="H145" s="7" t="s">
        <v>826</v>
      </c>
      <c r="I145" s="4" t="s">
        <v>244</v>
      </c>
      <c r="J145" s="4" t="s">
        <v>245</v>
      </c>
    </row>
    <row r="146" spans="1:10" ht="24.95" customHeight="1">
      <c r="A146" s="4">
        <v>140</v>
      </c>
      <c r="B146" s="4">
        <v>12551835</v>
      </c>
      <c r="C146" s="84" t="s">
        <v>393</v>
      </c>
      <c r="D146" s="80">
        <f>VLOOKUP(B146,'[1]obrero contratado'!$C$3:$G$268,5,FALSE)</f>
        <v>30017</v>
      </c>
      <c r="E146" s="7">
        <f t="shared" si="5"/>
        <v>35</v>
      </c>
      <c r="F146" s="5">
        <v>40003</v>
      </c>
      <c r="G146" s="1">
        <f t="shared" si="4"/>
        <v>8</v>
      </c>
      <c r="H146" s="7" t="s">
        <v>537</v>
      </c>
      <c r="I146" s="4" t="s">
        <v>244</v>
      </c>
      <c r="J146" s="4" t="s">
        <v>245</v>
      </c>
    </row>
    <row r="147" spans="1:10" ht="24.95" customHeight="1">
      <c r="A147" s="4">
        <v>141</v>
      </c>
      <c r="B147" s="4">
        <v>12555371</v>
      </c>
      <c r="C147" s="84" t="s">
        <v>394</v>
      </c>
      <c r="D147" s="80">
        <f>VLOOKUP(B147,'[1]obrero contratado'!$C$3:$G$268,5,FALSE)</f>
        <v>28137</v>
      </c>
      <c r="E147" s="7">
        <f t="shared" si="5"/>
        <v>40</v>
      </c>
      <c r="F147" s="5">
        <v>40003</v>
      </c>
      <c r="G147" s="1">
        <f t="shared" si="4"/>
        <v>8</v>
      </c>
      <c r="H147" s="7" t="s">
        <v>535</v>
      </c>
      <c r="I147" s="4" t="s">
        <v>244</v>
      </c>
      <c r="J147" s="4" t="s">
        <v>245</v>
      </c>
    </row>
    <row r="148" spans="1:10" ht="24.95" customHeight="1">
      <c r="A148" s="4">
        <v>142</v>
      </c>
      <c r="B148" s="4">
        <v>12571284</v>
      </c>
      <c r="C148" s="84" t="s">
        <v>395</v>
      </c>
      <c r="D148" s="80">
        <f>VLOOKUP(B148,'[1]obrero contratado'!$C$3:$G$268,5,FALSE)</f>
        <v>26837</v>
      </c>
      <c r="E148" s="7">
        <f t="shared" si="5"/>
        <v>44</v>
      </c>
      <c r="F148" s="5">
        <v>40003</v>
      </c>
      <c r="G148" s="1">
        <f t="shared" si="4"/>
        <v>8</v>
      </c>
      <c r="H148" s="7" t="s">
        <v>826</v>
      </c>
      <c r="I148" s="4" t="s">
        <v>247</v>
      </c>
      <c r="J148" s="4" t="s">
        <v>245</v>
      </c>
    </row>
    <row r="149" spans="1:10" ht="24.95" customHeight="1">
      <c r="A149" s="4">
        <v>143</v>
      </c>
      <c r="B149" s="4">
        <v>12580667</v>
      </c>
      <c r="C149" s="84" t="s">
        <v>396</v>
      </c>
      <c r="D149" s="80">
        <f>VLOOKUP(B149,'[1]obrero contratado'!$C$3:$G$268,5,FALSE)</f>
        <v>27800</v>
      </c>
      <c r="E149" s="7">
        <f t="shared" si="5"/>
        <v>41</v>
      </c>
      <c r="F149" s="5">
        <v>40003</v>
      </c>
      <c r="G149" s="1">
        <f t="shared" si="4"/>
        <v>8</v>
      </c>
      <c r="H149" s="7" t="s">
        <v>541</v>
      </c>
      <c r="I149" s="4" t="s">
        <v>247</v>
      </c>
      <c r="J149" s="4" t="s">
        <v>245</v>
      </c>
    </row>
    <row r="150" spans="1:10" ht="24.95" customHeight="1">
      <c r="A150" s="4">
        <v>144</v>
      </c>
      <c r="B150" s="4">
        <v>12718538</v>
      </c>
      <c r="C150" s="84" t="s">
        <v>397</v>
      </c>
      <c r="D150" s="80">
        <f>VLOOKUP(B150,'[1]obrero contratado'!$C$3:$G$268,5,FALSE)</f>
        <v>26426</v>
      </c>
      <c r="E150" s="7">
        <f t="shared" si="5"/>
        <v>45</v>
      </c>
      <c r="F150" s="5">
        <v>40003</v>
      </c>
      <c r="G150" s="1">
        <f t="shared" si="4"/>
        <v>8</v>
      </c>
      <c r="H150" s="7" t="s">
        <v>826</v>
      </c>
      <c r="I150" s="4" t="s">
        <v>247</v>
      </c>
      <c r="J150" s="4" t="s">
        <v>245</v>
      </c>
    </row>
    <row r="151" spans="1:10" ht="24.95" customHeight="1">
      <c r="A151" s="4">
        <v>145</v>
      </c>
      <c r="B151" s="4">
        <v>12824579</v>
      </c>
      <c r="C151" s="84" t="s">
        <v>398</v>
      </c>
      <c r="D151" s="80">
        <f>VLOOKUP(B151,'[1]obrero contratado'!$C$3:$G$268,5,FALSE)</f>
        <v>26592</v>
      </c>
      <c r="E151" s="7">
        <f t="shared" si="5"/>
        <v>45</v>
      </c>
      <c r="F151" s="5">
        <v>40003</v>
      </c>
      <c r="G151" s="1">
        <f t="shared" si="4"/>
        <v>8</v>
      </c>
      <c r="H151" s="7" t="s">
        <v>539</v>
      </c>
      <c r="I151" s="4" t="s">
        <v>247</v>
      </c>
      <c r="J151" s="4" t="s">
        <v>245</v>
      </c>
    </row>
    <row r="152" spans="1:10" ht="24.95" customHeight="1">
      <c r="A152" s="4">
        <v>146</v>
      </c>
      <c r="B152" s="4">
        <v>12825320</v>
      </c>
      <c r="C152" s="84" t="s">
        <v>399</v>
      </c>
      <c r="D152" s="80">
        <f>VLOOKUP(B152,'[1]obrero contratado'!$C$3:$G$268,5,FALSE)</f>
        <v>27226</v>
      </c>
      <c r="E152" s="7">
        <f t="shared" si="5"/>
        <v>43</v>
      </c>
      <c r="F152" s="5">
        <v>40003</v>
      </c>
      <c r="G152" s="1">
        <f t="shared" si="4"/>
        <v>8</v>
      </c>
      <c r="H152" s="7" t="s">
        <v>531</v>
      </c>
      <c r="I152" s="4" t="s">
        <v>247</v>
      </c>
      <c r="J152" s="4" t="s">
        <v>245</v>
      </c>
    </row>
    <row r="153" spans="1:10" ht="24.95" customHeight="1">
      <c r="A153" s="4">
        <v>147</v>
      </c>
      <c r="B153" s="4">
        <v>12825328</v>
      </c>
      <c r="C153" s="84" t="s">
        <v>400</v>
      </c>
      <c r="D153" s="80">
        <f>VLOOKUP(B153,'[1]obrero contratado'!$C$3:$G$268,5,FALSE)</f>
        <v>28129</v>
      </c>
      <c r="E153" s="7">
        <f t="shared" si="5"/>
        <v>40</v>
      </c>
      <c r="F153" s="5">
        <v>40003</v>
      </c>
      <c r="G153" s="1">
        <f t="shared" si="4"/>
        <v>8</v>
      </c>
      <c r="H153" s="7" t="s">
        <v>539</v>
      </c>
      <c r="I153" s="4" t="s">
        <v>247</v>
      </c>
      <c r="J153" s="4" t="s">
        <v>245</v>
      </c>
    </row>
    <row r="154" spans="1:10" ht="24.95" customHeight="1">
      <c r="A154" s="4">
        <v>148</v>
      </c>
      <c r="B154" s="4">
        <v>12836482</v>
      </c>
      <c r="C154" s="84" t="s">
        <v>401</v>
      </c>
      <c r="D154" s="80">
        <f>VLOOKUP(B154,'[1]obrero contratado'!$C$3:$G$268,5,FALSE)</f>
        <v>27094</v>
      </c>
      <c r="E154" s="7">
        <f t="shared" si="5"/>
        <v>43</v>
      </c>
      <c r="F154" s="5">
        <v>41640</v>
      </c>
      <c r="G154" s="1">
        <f t="shared" si="4"/>
        <v>3</v>
      </c>
      <c r="H154" s="7" t="s">
        <v>828</v>
      </c>
      <c r="I154" s="4" t="s">
        <v>247</v>
      </c>
      <c r="J154" s="4" t="s">
        <v>245</v>
      </c>
    </row>
    <row r="155" spans="1:10" ht="24.95" customHeight="1">
      <c r="A155" s="4">
        <v>149</v>
      </c>
      <c r="B155" s="4">
        <v>12903450</v>
      </c>
      <c r="C155" s="84" t="s">
        <v>402</v>
      </c>
      <c r="D155" s="80">
        <f>VLOOKUP(B155,'[1]obrero contratado'!$C$3:$G$268,5,FALSE)</f>
        <v>27158</v>
      </c>
      <c r="E155" s="7">
        <f t="shared" si="5"/>
        <v>43</v>
      </c>
      <c r="F155" s="5">
        <v>42005</v>
      </c>
      <c r="G155" s="1">
        <f t="shared" si="4"/>
        <v>2</v>
      </c>
      <c r="H155" s="7"/>
      <c r="I155" s="4" t="s">
        <v>328</v>
      </c>
      <c r="J155" s="4" t="s">
        <v>329</v>
      </c>
    </row>
    <row r="156" spans="1:10" ht="24.95" customHeight="1">
      <c r="A156" s="4">
        <v>150</v>
      </c>
      <c r="B156" s="4">
        <v>13061014</v>
      </c>
      <c r="C156" s="84" t="s">
        <v>403</v>
      </c>
      <c r="D156" s="80">
        <f>VLOOKUP(B156,'[1]obrero contratado'!$C$3:$G$268,5,FALSE)</f>
        <v>26919</v>
      </c>
      <c r="E156" s="7">
        <f t="shared" si="5"/>
        <v>44</v>
      </c>
      <c r="F156" s="5">
        <v>41640</v>
      </c>
      <c r="G156" s="1">
        <f t="shared" si="4"/>
        <v>3</v>
      </c>
      <c r="H156" s="7" t="s">
        <v>828</v>
      </c>
      <c r="I156" s="4" t="s">
        <v>247</v>
      </c>
      <c r="J156" s="4" t="s">
        <v>245</v>
      </c>
    </row>
    <row r="157" spans="1:10" ht="24.95" customHeight="1">
      <c r="A157" s="4">
        <v>151</v>
      </c>
      <c r="B157" s="4">
        <v>13146026</v>
      </c>
      <c r="C157" s="84" t="s">
        <v>404</v>
      </c>
      <c r="D157" s="80">
        <f>VLOOKUP(B157,'[1]obrero contratado'!$C$3:$G$268,5,FALSE)</f>
        <v>27583</v>
      </c>
      <c r="E157" s="7">
        <f t="shared" si="5"/>
        <v>42</v>
      </c>
      <c r="F157" s="5">
        <v>40003</v>
      </c>
      <c r="G157" s="1">
        <f t="shared" si="4"/>
        <v>8</v>
      </c>
      <c r="H157" s="7" t="s">
        <v>540</v>
      </c>
      <c r="I157" s="4" t="s">
        <v>247</v>
      </c>
      <c r="J157" s="4" t="s">
        <v>245</v>
      </c>
    </row>
    <row r="158" spans="1:10" ht="24.95" customHeight="1">
      <c r="A158" s="4">
        <v>152</v>
      </c>
      <c r="B158" s="4">
        <v>13148894</v>
      </c>
      <c r="C158" s="84" t="s">
        <v>405</v>
      </c>
      <c r="D158" s="80">
        <f>VLOOKUP(B158,'[1]obrero contratado'!$C$3:$G$268,5,FALSE)</f>
        <v>26946</v>
      </c>
      <c r="E158" s="7">
        <f t="shared" si="5"/>
        <v>44</v>
      </c>
      <c r="F158" s="5">
        <v>40003</v>
      </c>
      <c r="G158" s="1">
        <f t="shared" si="4"/>
        <v>8</v>
      </c>
      <c r="H158" s="7" t="s">
        <v>525</v>
      </c>
      <c r="I158" s="4" t="s">
        <v>247</v>
      </c>
      <c r="J158" s="4" t="s">
        <v>245</v>
      </c>
    </row>
    <row r="159" spans="1:10" ht="24.95" customHeight="1">
      <c r="A159" s="4">
        <v>153</v>
      </c>
      <c r="B159" s="4">
        <v>13343416</v>
      </c>
      <c r="C159" s="84" t="s">
        <v>406</v>
      </c>
      <c r="D159" s="80">
        <f>VLOOKUP(B159,'[1]obrero contratado'!$C$3:$G$268,5,FALSE)</f>
        <v>27661</v>
      </c>
      <c r="E159" s="7">
        <f t="shared" si="5"/>
        <v>42</v>
      </c>
      <c r="F159" s="5">
        <v>40455</v>
      </c>
      <c r="G159" s="1">
        <f t="shared" si="4"/>
        <v>7</v>
      </c>
      <c r="H159" s="7" t="s">
        <v>546</v>
      </c>
      <c r="I159" s="4" t="s">
        <v>247</v>
      </c>
      <c r="J159" s="4" t="s">
        <v>245</v>
      </c>
    </row>
    <row r="160" spans="1:10" ht="24.95" customHeight="1">
      <c r="A160" s="4">
        <v>154</v>
      </c>
      <c r="B160" s="4">
        <v>13353138</v>
      </c>
      <c r="C160" s="84" t="s">
        <v>407</v>
      </c>
      <c r="D160" s="80">
        <f>VLOOKUP(B160,'[1]obrero contratado'!$C$3:$G$268,5,FALSE)</f>
        <v>28340</v>
      </c>
      <c r="E160" s="7">
        <f t="shared" si="5"/>
        <v>40</v>
      </c>
      <c r="F160" s="5">
        <v>40003</v>
      </c>
      <c r="G160" s="1">
        <f t="shared" si="4"/>
        <v>8</v>
      </c>
      <c r="H160" s="7" t="s">
        <v>826</v>
      </c>
      <c r="I160" s="4" t="s">
        <v>247</v>
      </c>
      <c r="J160" s="4" t="s">
        <v>245</v>
      </c>
    </row>
    <row r="161" spans="1:10" ht="24.95" customHeight="1">
      <c r="A161" s="4">
        <v>155</v>
      </c>
      <c r="B161" s="4">
        <v>13353570</v>
      </c>
      <c r="C161" s="84" t="s">
        <v>408</v>
      </c>
      <c r="D161" s="80">
        <f>VLOOKUP(B161,'[1]obrero contratado'!$C$3:$G$268,5,FALSE)</f>
        <v>28349</v>
      </c>
      <c r="E161" s="7">
        <f t="shared" si="5"/>
        <v>40</v>
      </c>
      <c r="F161" s="5">
        <v>40003</v>
      </c>
      <c r="G161" s="1">
        <f t="shared" si="4"/>
        <v>8</v>
      </c>
      <c r="H161" s="7" t="s">
        <v>826</v>
      </c>
      <c r="I161" s="4" t="s">
        <v>244</v>
      </c>
      <c r="J161" s="4" t="s">
        <v>245</v>
      </c>
    </row>
    <row r="162" spans="1:10" ht="24.95" customHeight="1">
      <c r="A162" s="4">
        <v>156</v>
      </c>
      <c r="B162" s="4">
        <v>13501039</v>
      </c>
      <c r="C162" s="84" t="s">
        <v>409</v>
      </c>
      <c r="D162" s="80">
        <f>VLOOKUP(B162,'[1]obrero contratado'!$C$3:$G$268,5,FALSE)</f>
        <v>26785</v>
      </c>
      <c r="E162" s="7">
        <f t="shared" si="5"/>
        <v>44</v>
      </c>
      <c r="F162" s="5">
        <v>40003</v>
      </c>
      <c r="G162" s="1">
        <f t="shared" si="4"/>
        <v>8</v>
      </c>
      <c r="H162" s="7" t="s">
        <v>535</v>
      </c>
      <c r="I162" s="4" t="s">
        <v>247</v>
      </c>
      <c r="J162" s="4" t="s">
        <v>245</v>
      </c>
    </row>
    <row r="163" spans="1:10" ht="24.95" customHeight="1">
      <c r="A163" s="4">
        <v>157</v>
      </c>
      <c r="B163" s="4">
        <v>13501850</v>
      </c>
      <c r="C163" s="84" t="s">
        <v>410</v>
      </c>
      <c r="D163" s="80">
        <f>VLOOKUP(B163,'[1]obrero contratado'!$C$3:$G$268,5,FALSE)</f>
        <v>28446</v>
      </c>
      <c r="E163" s="7">
        <f t="shared" si="5"/>
        <v>40</v>
      </c>
      <c r="F163" s="5">
        <v>41640</v>
      </c>
      <c r="G163" s="1">
        <f t="shared" si="4"/>
        <v>3</v>
      </c>
      <c r="H163" s="7" t="s">
        <v>828</v>
      </c>
      <c r="I163" s="4" t="s">
        <v>247</v>
      </c>
      <c r="J163" s="4" t="s">
        <v>245</v>
      </c>
    </row>
    <row r="164" spans="1:10" ht="24.95" customHeight="1">
      <c r="A164" s="4">
        <v>158</v>
      </c>
      <c r="B164" s="4">
        <v>13591437</v>
      </c>
      <c r="C164" s="84" t="s">
        <v>411</v>
      </c>
      <c r="D164" s="80">
        <f>VLOOKUP(B164,'[1]obrero contratado'!$C$3:$G$268,5,FALSE)</f>
        <v>28386</v>
      </c>
      <c r="E164" s="7">
        <f t="shared" si="5"/>
        <v>40</v>
      </c>
      <c r="F164" s="5">
        <v>40003</v>
      </c>
      <c r="G164" s="1">
        <f t="shared" si="4"/>
        <v>8</v>
      </c>
      <c r="H164" s="7" t="s">
        <v>536</v>
      </c>
      <c r="I164" s="4" t="s">
        <v>247</v>
      </c>
      <c r="J164" s="4" t="s">
        <v>245</v>
      </c>
    </row>
    <row r="165" spans="1:10" ht="24.95" customHeight="1">
      <c r="A165" s="4">
        <v>159</v>
      </c>
      <c r="B165" s="4">
        <v>13605840</v>
      </c>
      <c r="C165" s="84" t="s">
        <v>412</v>
      </c>
      <c r="D165" s="80">
        <f>VLOOKUP(B165,'[1]obrero contratado'!$C$3:$G$268,5,FALSE)</f>
        <v>26715</v>
      </c>
      <c r="E165" s="7">
        <f t="shared" si="5"/>
        <v>44</v>
      </c>
      <c r="F165" s="5">
        <v>40003</v>
      </c>
      <c r="G165" s="1">
        <f t="shared" si="4"/>
        <v>8</v>
      </c>
      <c r="H165" s="7" t="s">
        <v>536</v>
      </c>
      <c r="I165" s="4" t="s">
        <v>247</v>
      </c>
      <c r="J165" s="4" t="s">
        <v>245</v>
      </c>
    </row>
    <row r="166" spans="1:10" ht="24.95" customHeight="1">
      <c r="A166" s="4">
        <v>160</v>
      </c>
      <c r="B166" s="4">
        <v>13683422</v>
      </c>
      <c r="C166" s="84" t="s">
        <v>413</v>
      </c>
      <c r="D166" s="80">
        <f>VLOOKUP(B166,'[1]obrero contratado'!$C$3:$G$268,5,FALSE)</f>
        <v>25926</v>
      </c>
      <c r="E166" s="7">
        <f t="shared" si="5"/>
        <v>47</v>
      </c>
      <c r="F166" s="5">
        <v>40003</v>
      </c>
      <c r="G166" s="1">
        <f t="shared" si="4"/>
        <v>8</v>
      </c>
      <c r="H166" s="7" t="s">
        <v>828</v>
      </c>
      <c r="I166" s="4" t="s">
        <v>244</v>
      </c>
      <c r="J166" s="4" t="s">
        <v>245</v>
      </c>
    </row>
    <row r="167" spans="1:10" ht="24.95" customHeight="1">
      <c r="A167" s="4">
        <v>161</v>
      </c>
      <c r="B167" s="4">
        <v>13683794</v>
      </c>
      <c r="C167" s="84" t="s">
        <v>414</v>
      </c>
      <c r="D167" s="80">
        <f>VLOOKUP(B167,'[1]obrero contratado'!$C$3:$G$268,5,FALSE)</f>
        <v>27756</v>
      </c>
      <c r="E167" s="7">
        <f t="shared" si="5"/>
        <v>42</v>
      </c>
      <c r="F167" s="5">
        <v>40003</v>
      </c>
      <c r="G167" s="1">
        <f t="shared" si="4"/>
        <v>8</v>
      </c>
      <c r="H167" s="7" t="s">
        <v>537</v>
      </c>
      <c r="I167" s="4" t="s">
        <v>247</v>
      </c>
      <c r="J167" s="4" t="s">
        <v>245</v>
      </c>
    </row>
    <row r="168" spans="1:10" ht="24.95" customHeight="1">
      <c r="A168" s="4">
        <v>162</v>
      </c>
      <c r="B168" s="4">
        <v>13738487</v>
      </c>
      <c r="C168" s="84" t="s">
        <v>415</v>
      </c>
      <c r="D168" s="80">
        <f>VLOOKUP(B168,'[1]obrero contratado'!$C$3:$G$268,5,FALSE)</f>
        <v>27483</v>
      </c>
      <c r="E168" s="7">
        <f t="shared" si="5"/>
        <v>42</v>
      </c>
      <c r="F168" s="5">
        <v>40003</v>
      </c>
      <c r="G168" s="1">
        <f t="shared" si="4"/>
        <v>8</v>
      </c>
      <c r="H168" s="7" t="s">
        <v>826</v>
      </c>
      <c r="I168" s="4" t="s">
        <v>247</v>
      </c>
      <c r="J168" s="4" t="s">
        <v>245</v>
      </c>
    </row>
    <row r="169" spans="1:10" ht="24.95" customHeight="1">
      <c r="A169" s="4">
        <v>163</v>
      </c>
      <c r="B169" s="4">
        <v>13739978</v>
      </c>
      <c r="C169" s="84" t="s">
        <v>416</v>
      </c>
      <c r="D169" s="80">
        <f>VLOOKUP(B169,'[1]obrero contratado'!$C$3:$G$268,5,FALSE)</f>
        <v>27768</v>
      </c>
      <c r="E169" s="7">
        <f t="shared" si="5"/>
        <v>41</v>
      </c>
      <c r="F169" s="5">
        <v>40003</v>
      </c>
      <c r="G169" s="1">
        <f t="shared" si="4"/>
        <v>8</v>
      </c>
      <c r="H169" s="7" t="s">
        <v>826</v>
      </c>
      <c r="I169" s="4" t="s">
        <v>244</v>
      </c>
      <c r="J169" s="4" t="s">
        <v>245</v>
      </c>
    </row>
    <row r="170" spans="1:10" ht="24.95" customHeight="1">
      <c r="A170" s="4">
        <v>164</v>
      </c>
      <c r="B170" s="4">
        <v>13937634</v>
      </c>
      <c r="C170" s="84" t="s">
        <v>417</v>
      </c>
      <c r="D170" s="80">
        <f>VLOOKUP(B170,'[1]obrero contratado'!$C$3:$G$268,5,FALSE)</f>
        <v>27756</v>
      </c>
      <c r="E170" s="7">
        <f t="shared" si="5"/>
        <v>42</v>
      </c>
      <c r="F170" s="5">
        <v>42005</v>
      </c>
      <c r="G170" s="1">
        <f t="shared" si="4"/>
        <v>2</v>
      </c>
      <c r="H170" s="7"/>
      <c r="I170" s="4" t="s">
        <v>328</v>
      </c>
      <c r="J170" s="4" t="s">
        <v>329</v>
      </c>
    </row>
    <row r="171" spans="1:10" ht="24.95" customHeight="1">
      <c r="A171" s="4">
        <v>165</v>
      </c>
      <c r="B171" s="4">
        <v>14340029</v>
      </c>
      <c r="C171" s="84" t="s">
        <v>418</v>
      </c>
      <c r="D171" s="80">
        <f>VLOOKUP(B171,'[1]obrero contratado'!$C$3:$G$268,5,FALSE)</f>
        <v>27494</v>
      </c>
      <c r="E171" s="7">
        <f t="shared" si="5"/>
        <v>42</v>
      </c>
      <c r="F171" s="5">
        <v>40003</v>
      </c>
      <c r="G171" s="1">
        <f t="shared" si="4"/>
        <v>8</v>
      </c>
      <c r="H171" s="7" t="s">
        <v>528</v>
      </c>
      <c r="I171" s="4" t="s">
        <v>247</v>
      </c>
      <c r="J171" s="4" t="s">
        <v>245</v>
      </c>
    </row>
    <row r="172" spans="1:10" ht="24.95" customHeight="1">
      <c r="A172" s="4">
        <v>166</v>
      </c>
      <c r="B172" s="4">
        <v>14400294</v>
      </c>
      <c r="C172" s="84" t="s">
        <v>419</v>
      </c>
      <c r="D172" s="80">
        <f>VLOOKUP(B172,'[1]obrero contratado'!$C$3:$G$268,5,FALSE)</f>
        <v>28009</v>
      </c>
      <c r="E172" s="7">
        <f t="shared" si="5"/>
        <v>41</v>
      </c>
      <c r="F172" s="5">
        <v>40003</v>
      </c>
      <c r="G172" s="1">
        <f t="shared" si="4"/>
        <v>8</v>
      </c>
      <c r="H172" s="7" t="s">
        <v>525</v>
      </c>
      <c r="I172" s="4" t="s">
        <v>247</v>
      </c>
      <c r="J172" s="4" t="s">
        <v>245</v>
      </c>
    </row>
    <row r="173" spans="1:10" ht="24.95" customHeight="1">
      <c r="A173" s="4">
        <v>167</v>
      </c>
      <c r="B173" s="4">
        <v>14413741</v>
      </c>
      <c r="C173" s="84" t="s">
        <v>420</v>
      </c>
      <c r="D173" s="80">
        <f>VLOOKUP(B173,'[1]obrero contratado'!$C$3:$G$268,5,FALSE)</f>
        <v>27159</v>
      </c>
      <c r="E173" s="7">
        <f t="shared" si="5"/>
        <v>43</v>
      </c>
      <c r="F173" s="5">
        <v>40455</v>
      </c>
      <c r="G173" s="1">
        <f t="shared" si="4"/>
        <v>7</v>
      </c>
      <c r="H173" s="7" t="s">
        <v>543</v>
      </c>
      <c r="I173" s="4" t="s">
        <v>247</v>
      </c>
      <c r="J173" s="4" t="s">
        <v>245</v>
      </c>
    </row>
    <row r="174" spans="1:10" ht="24.95" customHeight="1">
      <c r="A174" s="4">
        <v>168</v>
      </c>
      <c r="B174" s="4">
        <v>14467705</v>
      </c>
      <c r="C174" s="84" t="s">
        <v>421</v>
      </c>
      <c r="D174" s="80">
        <f>VLOOKUP(B174,'[1]obrero contratado'!$C$3:$G$268,5,FALSE)</f>
        <v>28745</v>
      </c>
      <c r="E174" s="7">
        <f t="shared" si="5"/>
        <v>39</v>
      </c>
      <c r="F174" s="5">
        <v>40422</v>
      </c>
      <c r="G174" s="1">
        <f t="shared" si="4"/>
        <v>7</v>
      </c>
      <c r="H174" s="7" t="s">
        <v>826</v>
      </c>
      <c r="I174" s="4" t="s">
        <v>247</v>
      </c>
      <c r="J174" s="4" t="s">
        <v>245</v>
      </c>
    </row>
    <row r="175" spans="1:10" ht="24.95" customHeight="1">
      <c r="A175" s="4">
        <v>169</v>
      </c>
      <c r="B175" s="4">
        <v>14550134</v>
      </c>
      <c r="C175" s="84" t="s">
        <v>422</v>
      </c>
      <c r="D175" s="80">
        <f>VLOOKUP(B175,'[1]obrero contratado'!$C$3:$G$268,5,FALSE)</f>
        <v>29526</v>
      </c>
      <c r="E175" s="7">
        <f t="shared" si="5"/>
        <v>37</v>
      </c>
      <c r="F175" s="5">
        <v>41640</v>
      </c>
      <c r="G175" s="1">
        <f t="shared" si="4"/>
        <v>3</v>
      </c>
      <c r="H175" s="7" t="s">
        <v>828</v>
      </c>
      <c r="I175" s="4" t="s">
        <v>247</v>
      </c>
      <c r="J175" s="4" t="s">
        <v>245</v>
      </c>
    </row>
    <row r="176" spans="1:10" ht="24.95" customHeight="1">
      <c r="A176" s="4">
        <v>170</v>
      </c>
      <c r="B176" s="4">
        <v>14551628</v>
      </c>
      <c r="C176" s="84" t="s">
        <v>423</v>
      </c>
      <c r="D176" s="80">
        <f>VLOOKUP(B176,'[1]obrero contratado'!$C$3:$G$268,5,FALSE)</f>
        <v>26948</v>
      </c>
      <c r="E176" s="7">
        <f t="shared" si="5"/>
        <v>44</v>
      </c>
      <c r="F176" s="5">
        <v>40003</v>
      </c>
      <c r="G176" s="1">
        <f t="shared" si="4"/>
        <v>8</v>
      </c>
      <c r="H176" s="7" t="s">
        <v>530</v>
      </c>
      <c r="I176" s="4" t="s">
        <v>247</v>
      </c>
      <c r="J176" s="4" t="s">
        <v>245</v>
      </c>
    </row>
    <row r="177" spans="1:10" ht="24.95" customHeight="1">
      <c r="A177" s="4">
        <v>171</v>
      </c>
      <c r="B177" s="4">
        <v>14602055</v>
      </c>
      <c r="C177" s="84" t="s">
        <v>424</v>
      </c>
      <c r="D177" s="80">
        <f>VLOOKUP(B177,'[1]obrero contratado'!$C$3:$G$268,5,FALSE)</f>
        <v>29022</v>
      </c>
      <c r="E177" s="7">
        <f t="shared" si="5"/>
        <v>38</v>
      </c>
      <c r="F177" s="5">
        <v>40003</v>
      </c>
      <c r="G177" s="1">
        <f t="shared" si="4"/>
        <v>8</v>
      </c>
      <c r="H177" s="7" t="s">
        <v>541</v>
      </c>
      <c r="I177" s="4" t="s">
        <v>247</v>
      </c>
      <c r="J177" s="4" t="s">
        <v>245</v>
      </c>
    </row>
    <row r="178" spans="1:10" ht="24.95" customHeight="1">
      <c r="A178" s="4">
        <v>172</v>
      </c>
      <c r="B178" s="4">
        <v>14609970</v>
      </c>
      <c r="C178" s="84" t="s">
        <v>425</v>
      </c>
      <c r="D178" s="80">
        <f>VLOOKUP(B178,'[1]obrero contratado'!$C$3:$G$268,5,FALSE)</f>
        <v>28879</v>
      </c>
      <c r="E178" s="7">
        <f t="shared" si="5"/>
        <v>38</v>
      </c>
      <c r="F178" s="5">
        <v>42005</v>
      </c>
      <c r="G178" s="1">
        <f t="shared" si="4"/>
        <v>2</v>
      </c>
      <c r="H178" s="7"/>
      <c r="I178" s="4" t="s">
        <v>264</v>
      </c>
      <c r="J178" s="4" t="s">
        <v>265</v>
      </c>
    </row>
    <row r="179" spans="1:10" ht="24.95" customHeight="1">
      <c r="A179" s="4">
        <v>173</v>
      </c>
      <c r="B179" s="4">
        <v>14663218</v>
      </c>
      <c r="C179" s="84" t="s">
        <v>426</v>
      </c>
      <c r="D179" s="80">
        <f>VLOOKUP(B179,'[1]obrero contratado'!$C$3:$G$268,5,FALSE)</f>
        <v>29150</v>
      </c>
      <c r="E179" s="7">
        <f t="shared" si="5"/>
        <v>38</v>
      </c>
      <c r="F179" s="5">
        <v>40003</v>
      </c>
      <c r="G179" s="1">
        <f t="shared" si="4"/>
        <v>8</v>
      </c>
      <c r="H179" s="7" t="s">
        <v>828</v>
      </c>
      <c r="I179" s="4" t="s">
        <v>247</v>
      </c>
      <c r="J179" s="4" t="s">
        <v>245</v>
      </c>
    </row>
    <row r="180" spans="1:10" ht="24.95" customHeight="1">
      <c r="A180" s="4">
        <v>174</v>
      </c>
      <c r="B180" s="4">
        <v>14714666</v>
      </c>
      <c r="C180" s="84" t="s">
        <v>427</v>
      </c>
      <c r="D180" s="80">
        <f>VLOOKUP(B180,'[1]obrero contratado'!$C$3:$G$268,5,FALSE)</f>
        <v>28540</v>
      </c>
      <c r="E180" s="7">
        <f t="shared" si="5"/>
        <v>39</v>
      </c>
      <c r="F180" s="5">
        <v>40003</v>
      </c>
      <c r="G180" s="1">
        <f t="shared" si="4"/>
        <v>8</v>
      </c>
      <c r="H180" s="7" t="s">
        <v>828</v>
      </c>
      <c r="I180" s="4" t="s">
        <v>244</v>
      </c>
      <c r="J180" s="4" t="s">
        <v>245</v>
      </c>
    </row>
    <row r="181" spans="1:10" ht="24.95" customHeight="1">
      <c r="A181" s="4">
        <v>175</v>
      </c>
      <c r="B181" s="4">
        <v>14724844</v>
      </c>
      <c r="C181" s="84" t="s">
        <v>428</v>
      </c>
      <c r="D181" s="80">
        <f>VLOOKUP(B181,'[1]obrero contratado'!$C$3:$G$268,5,FALSE)</f>
        <v>27402</v>
      </c>
      <c r="E181" s="7">
        <f t="shared" si="5"/>
        <v>42</v>
      </c>
      <c r="F181" s="5">
        <v>40003</v>
      </c>
      <c r="G181" s="1">
        <f t="shared" si="4"/>
        <v>8</v>
      </c>
      <c r="H181" s="7" t="s">
        <v>539</v>
      </c>
      <c r="I181" s="4" t="s">
        <v>247</v>
      </c>
      <c r="J181" s="4" t="s">
        <v>245</v>
      </c>
    </row>
    <row r="182" spans="1:10" ht="24.95" customHeight="1">
      <c r="A182" s="4">
        <v>176</v>
      </c>
      <c r="B182" s="4">
        <v>14753160</v>
      </c>
      <c r="C182" s="84" t="s">
        <v>429</v>
      </c>
      <c r="D182" s="80">
        <f>VLOOKUP(B182,'[1]obrero contratado'!$C$3:$G$268,5,FALSE)</f>
        <v>26812</v>
      </c>
      <c r="E182" s="7">
        <f t="shared" si="5"/>
        <v>44</v>
      </c>
      <c r="F182" s="5">
        <v>40003</v>
      </c>
      <c r="G182" s="1">
        <f t="shared" si="4"/>
        <v>8</v>
      </c>
      <c r="H182" s="7" t="s">
        <v>535</v>
      </c>
      <c r="I182" s="4" t="s">
        <v>247</v>
      </c>
      <c r="J182" s="4" t="s">
        <v>245</v>
      </c>
    </row>
    <row r="183" spans="1:10" ht="24.95" customHeight="1">
      <c r="A183" s="4">
        <v>177</v>
      </c>
      <c r="B183" s="4">
        <v>14867781</v>
      </c>
      <c r="C183" s="84" t="s">
        <v>430</v>
      </c>
      <c r="D183" s="80">
        <f>VLOOKUP(B183,'[1]obrero contratado'!$C$3:$G$268,5,FALSE)</f>
        <v>29096</v>
      </c>
      <c r="E183" s="7">
        <f t="shared" si="5"/>
        <v>38</v>
      </c>
      <c r="F183" s="5">
        <v>40003</v>
      </c>
      <c r="G183" s="1">
        <f t="shared" si="4"/>
        <v>8</v>
      </c>
      <c r="H183" s="7" t="s">
        <v>531</v>
      </c>
      <c r="I183" s="4" t="s">
        <v>247</v>
      </c>
      <c r="J183" s="4" t="s">
        <v>245</v>
      </c>
    </row>
    <row r="184" spans="1:10" ht="24.95" customHeight="1">
      <c r="A184" s="4">
        <v>178</v>
      </c>
      <c r="B184" s="4">
        <v>14932523</v>
      </c>
      <c r="C184" s="84" t="s">
        <v>431</v>
      </c>
      <c r="D184" s="80">
        <f>VLOOKUP(B184,'[1]obrero contratado'!$C$3:$G$268,5,FALSE)</f>
        <v>27550</v>
      </c>
      <c r="E184" s="7">
        <f t="shared" si="5"/>
        <v>42</v>
      </c>
      <c r="F184" s="5">
        <v>40003</v>
      </c>
      <c r="G184" s="1">
        <f t="shared" si="4"/>
        <v>8</v>
      </c>
      <c r="H184" s="7" t="s">
        <v>537</v>
      </c>
      <c r="I184" s="4" t="s">
        <v>247</v>
      </c>
      <c r="J184" s="4" t="s">
        <v>245</v>
      </c>
    </row>
    <row r="185" spans="1:10" ht="24.95" customHeight="1">
      <c r="A185" s="4">
        <v>179</v>
      </c>
      <c r="B185" s="4">
        <v>14933143</v>
      </c>
      <c r="C185" s="84" t="s">
        <v>432</v>
      </c>
      <c r="D185" s="80">
        <f>VLOOKUP(B185,'[1]obrero contratado'!$C$3:$G$268,5,FALSE)</f>
        <v>28347</v>
      </c>
      <c r="E185" s="7">
        <f t="shared" si="5"/>
        <v>40</v>
      </c>
      <c r="F185" s="5">
        <v>40003</v>
      </c>
      <c r="G185" s="1">
        <f t="shared" si="4"/>
        <v>8</v>
      </c>
      <c r="H185" s="7" t="s">
        <v>828</v>
      </c>
      <c r="I185" s="4" t="s">
        <v>247</v>
      </c>
      <c r="J185" s="4" t="s">
        <v>245</v>
      </c>
    </row>
    <row r="186" spans="1:10" ht="24.95" customHeight="1">
      <c r="A186" s="4">
        <v>180</v>
      </c>
      <c r="B186" s="4">
        <v>15019779</v>
      </c>
      <c r="C186" s="84" t="s">
        <v>433</v>
      </c>
      <c r="D186" s="80">
        <f>VLOOKUP(B186,'[1]obrero contratado'!$C$3:$G$268,5,FALSE)</f>
        <v>29661</v>
      </c>
      <c r="E186" s="7">
        <f t="shared" si="5"/>
        <v>36</v>
      </c>
      <c r="F186" s="5">
        <v>40455</v>
      </c>
      <c r="G186" s="1">
        <f t="shared" si="4"/>
        <v>7</v>
      </c>
      <c r="H186" s="7" t="s">
        <v>545</v>
      </c>
      <c r="I186" s="4" t="s">
        <v>247</v>
      </c>
      <c r="J186" s="4" t="s">
        <v>245</v>
      </c>
    </row>
    <row r="187" spans="1:10" ht="24.95" customHeight="1">
      <c r="A187" s="4">
        <v>181</v>
      </c>
      <c r="B187" s="4">
        <v>15038587</v>
      </c>
      <c r="C187" s="84" t="s">
        <v>434</v>
      </c>
      <c r="D187" s="80">
        <f>VLOOKUP(B187,'[1]obrero contratado'!$C$3:$G$268,5,FALSE)</f>
        <v>28890</v>
      </c>
      <c r="E187" s="7">
        <f t="shared" si="5"/>
        <v>38</v>
      </c>
      <c r="F187" s="5">
        <v>40003</v>
      </c>
      <c r="G187" s="1">
        <f t="shared" si="4"/>
        <v>8</v>
      </c>
      <c r="H187" s="7" t="s">
        <v>531</v>
      </c>
      <c r="I187" s="4" t="s">
        <v>247</v>
      </c>
      <c r="J187" s="4" t="s">
        <v>245</v>
      </c>
    </row>
    <row r="188" spans="1:10" ht="24.95" customHeight="1">
      <c r="A188" s="4">
        <v>182</v>
      </c>
      <c r="B188" s="4">
        <v>15070944</v>
      </c>
      <c r="C188" s="84" t="s">
        <v>435</v>
      </c>
      <c r="D188" s="80">
        <f>VLOOKUP(B188,'[1]obrero contratado'!$C$3:$G$268,5,FALSE)</f>
        <v>29162</v>
      </c>
      <c r="E188" s="7">
        <f t="shared" si="5"/>
        <v>38</v>
      </c>
      <c r="F188" s="5">
        <v>40003</v>
      </c>
      <c r="G188" s="1">
        <f t="shared" si="4"/>
        <v>8</v>
      </c>
      <c r="H188" s="7" t="s">
        <v>826</v>
      </c>
      <c r="I188" s="4" t="s">
        <v>244</v>
      </c>
      <c r="J188" s="4" t="s">
        <v>245</v>
      </c>
    </row>
    <row r="189" spans="1:10" ht="24.95" customHeight="1">
      <c r="A189" s="4">
        <v>183</v>
      </c>
      <c r="B189" s="4">
        <v>15138607</v>
      </c>
      <c r="C189" s="84" t="s">
        <v>436</v>
      </c>
      <c r="D189" s="80">
        <f>VLOOKUP(B189,'[1]obrero contratado'!$C$3:$G$268,5,FALSE)</f>
        <v>30081</v>
      </c>
      <c r="E189" s="7">
        <f t="shared" si="5"/>
        <v>35</v>
      </c>
      <c r="F189" s="5">
        <v>40003</v>
      </c>
      <c r="G189" s="1">
        <f t="shared" si="4"/>
        <v>8</v>
      </c>
      <c r="H189" s="7" t="s">
        <v>826</v>
      </c>
      <c r="I189" s="4" t="s">
        <v>247</v>
      </c>
      <c r="J189" s="4" t="s">
        <v>245</v>
      </c>
    </row>
    <row r="190" spans="1:10" ht="24.95" customHeight="1">
      <c r="A190" s="4">
        <v>184</v>
      </c>
      <c r="B190" s="4">
        <v>15142857</v>
      </c>
      <c r="C190" s="84" t="s">
        <v>437</v>
      </c>
      <c r="D190" s="80">
        <f>VLOOKUP(B190,'[1]obrero contratado'!$C$3:$G$268,5,FALSE)</f>
        <v>28423</v>
      </c>
      <c r="E190" s="7">
        <f t="shared" si="5"/>
        <v>40</v>
      </c>
      <c r="F190" s="5">
        <v>40003</v>
      </c>
      <c r="G190" s="1">
        <f t="shared" si="4"/>
        <v>8</v>
      </c>
      <c r="H190" s="7" t="s">
        <v>826</v>
      </c>
      <c r="I190" s="4" t="s">
        <v>247</v>
      </c>
      <c r="J190" s="4" t="s">
        <v>245</v>
      </c>
    </row>
    <row r="191" spans="1:10" ht="24.95" customHeight="1">
      <c r="A191" s="4">
        <v>185</v>
      </c>
      <c r="B191" s="4">
        <v>15144438</v>
      </c>
      <c r="C191" s="84" t="s">
        <v>438</v>
      </c>
      <c r="D191" s="80">
        <f>VLOOKUP(B191,'[1]obrero contratado'!$C$3:$G$268,5,FALSE)</f>
        <v>27603</v>
      </c>
      <c r="E191" s="7">
        <f t="shared" si="5"/>
        <v>42</v>
      </c>
      <c r="F191" s="5">
        <v>41640</v>
      </c>
      <c r="G191" s="1">
        <f t="shared" si="4"/>
        <v>3</v>
      </c>
      <c r="H191" s="7" t="s">
        <v>831</v>
      </c>
      <c r="I191" s="4" t="s">
        <v>379</v>
      </c>
      <c r="J191" s="4" t="s">
        <v>380</v>
      </c>
    </row>
    <row r="192" spans="1:10" ht="24.95" customHeight="1">
      <c r="A192" s="4">
        <v>186</v>
      </c>
      <c r="B192" s="4">
        <v>15157487</v>
      </c>
      <c r="C192" s="84" t="s">
        <v>439</v>
      </c>
      <c r="D192" s="80">
        <f>VLOOKUP(B192,'[1]obrero contratado'!$C$3:$G$268,5,FALSE)</f>
        <v>28792</v>
      </c>
      <c r="E192" s="7">
        <f t="shared" si="5"/>
        <v>39</v>
      </c>
      <c r="F192" s="5">
        <v>41640</v>
      </c>
      <c r="G192" s="1">
        <f t="shared" si="4"/>
        <v>3</v>
      </c>
      <c r="H192" s="7" t="s">
        <v>828</v>
      </c>
      <c r="I192" s="4" t="s">
        <v>247</v>
      </c>
      <c r="J192" s="4" t="s">
        <v>245</v>
      </c>
    </row>
    <row r="193" spans="1:10" ht="24.95" customHeight="1">
      <c r="A193" s="4">
        <v>187</v>
      </c>
      <c r="B193" s="4">
        <v>15157576</v>
      </c>
      <c r="C193" s="84" t="s">
        <v>440</v>
      </c>
      <c r="D193" s="80">
        <f>VLOOKUP(B193,'[1]obrero contratado'!$C$3:$G$268,5,FALSE)</f>
        <v>27382</v>
      </c>
      <c r="E193" s="7">
        <f t="shared" si="5"/>
        <v>43</v>
      </c>
      <c r="F193" s="5">
        <v>40003</v>
      </c>
      <c r="G193" s="1">
        <f t="shared" si="4"/>
        <v>8</v>
      </c>
      <c r="H193" s="7" t="s">
        <v>541</v>
      </c>
      <c r="I193" s="4" t="s">
        <v>247</v>
      </c>
      <c r="J193" s="4" t="s">
        <v>245</v>
      </c>
    </row>
    <row r="194" spans="1:10" ht="24.95" customHeight="1">
      <c r="A194" s="4">
        <v>188</v>
      </c>
      <c r="B194" s="4">
        <v>15206209</v>
      </c>
      <c r="C194" s="84" t="s">
        <v>441</v>
      </c>
      <c r="D194" s="80">
        <f>VLOOKUP(B194,'[1]obrero contratado'!$C$3:$G$268,5,FALSE)</f>
        <v>27594</v>
      </c>
      <c r="E194" s="7">
        <f t="shared" si="5"/>
        <v>42</v>
      </c>
      <c r="F194" s="5">
        <v>40003</v>
      </c>
      <c r="G194" s="1">
        <f t="shared" si="4"/>
        <v>8</v>
      </c>
      <c r="H194" s="7" t="s">
        <v>535</v>
      </c>
      <c r="I194" s="4" t="s">
        <v>247</v>
      </c>
      <c r="J194" s="4" t="s">
        <v>245</v>
      </c>
    </row>
    <row r="195" spans="1:10" ht="24.95" customHeight="1">
      <c r="A195" s="4">
        <v>189</v>
      </c>
      <c r="B195" s="4">
        <v>15209317</v>
      </c>
      <c r="C195" s="84" t="s">
        <v>442</v>
      </c>
      <c r="D195" s="80">
        <f>VLOOKUP(B195,'[1]obrero contratado'!$C$3:$G$268,5,FALSE)</f>
        <v>29561</v>
      </c>
      <c r="E195" s="7">
        <f t="shared" si="5"/>
        <v>37</v>
      </c>
      <c r="F195" s="5">
        <v>40003</v>
      </c>
      <c r="G195" s="1">
        <f t="shared" si="4"/>
        <v>8</v>
      </c>
      <c r="H195" s="7" t="s">
        <v>533</v>
      </c>
      <c r="I195" s="4" t="s">
        <v>247</v>
      </c>
      <c r="J195" s="4" t="s">
        <v>245</v>
      </c>
    </row>
    <row r="196" spans="1:10" ht="24.95" customHeight="1">
      <c r="A196" s="4">
        <v>190</v>
      </c>
      <c r="B196" s="4">
        <v>15214550</v>
      </c>
      <c r="C196" s="84" t="s">
        <v>443</v>
      </c>
      <c r="D196" s="80">
        <f>VLOOKUP(B196,'[1]obrero contratado'!$C$3:$G$268,5,FALSE)</f>
        <v>29539</v>
      </c>
      <c r="E196" s="7">
        <f t="shared" si="5"/>
        <v>37</v>
      </c>
      <c r="F196" s="5">
        <v>40003</v>
      </c>
      <c r="G196" s="1">
        <f t="shared" si="4"/>
        <v>8</v>
      </c>
      <c r="H196" s="7" t="s">
        <v>826</v>
      </c>
      <c r="I196" s="4" t="s">
        <v>247</v>
      </c>
      <c r="J196" s="4" t="s">
        <v>245</v>
      </c>
    </row>
    <row r="197" spans="1:10" ht="24.95" customHeight="1">
      <c r="A197" s="4">
        <v>191</v>
      </c>
      <c r="B197" s="4">
        <v>15330600</v>
      </c>
      <c r="C197" s="84" t="s">
        <v>444</v>
      </c>
      <c r="D197" s="80">
        <f>VLOOKUP(B197,'[1]obrero contratado'!$C$3:$G$268,5,FALSE)</f>
        <v>28115</v>
      </c>
      <c r="E197" s="7">
        <f t="shared" si="5"/>
        <v>41</v>
      </c>
      <c r="F197" s="5">
        <v>40003</v>
      </c>
      <c r="G197" s="1">
        <f t="shared" si="4"/>
        <v>8</v>
      </c>
      <c r="H197" s="7" t="s">
        <v>529</v>
      </c>
      <c r="I197" s="4" t="s">
        <v>247</v>
      </c>
      <c r="J197" s="4" t="s">
        <v>245</v>
      </c>
    </row>
    <row r="198" spans="1:10" ht="24.95" customHeight="1">
      <c r="A198" s="4">
        <v>192</v>
      </c>
      <c r="B198" s="4">
        <v>15330776</v>
      </c>
      <c r="C198" s="84" t="s">
        <v>445</v>
      </c>
      <c r="D198" s="87">
        <f>VLOOKUP(B198,'[1]obrero contratado'!$C$3:$G$268,5,FALSE)</f>
        <v>36892</v>
      </c>
      <c r="E198" s="88">
        <f t="shared" si="5"/>
        <v>16</v>
      </c>
      <c r="F198" s="5">
        <v>40003</v>
      </c>
      <c r="G198" s="1">
        <f t="shared" si="4"/>
        <v>8</v>
      </c>
      <c r="H198" s="7" t="s">
        <v>828</v>
      </c>
      <c r="I198" s="4" t="s">
        <v>247</v>
      </c>
      <c r="J198" s="4" t="s">
        <v>245</v>
      </c>
    </row>
    <row r="199" spans="1:10" ht="24.95" customHeight="1">
      <c r="A199" s="4">
        <v>193</v>
      </c>
      <c r="B199" s="4">
        <v>15330901</v>
      </c>
      <c r="C199" s="84" t="s">
        <v>446</v>
      </c>
      <c r="D199" s="80">
        <f>VLOOKUP(B199,'[1]obrero contratado'!$C$3:$G$268,5,FALSE)</f>
        <v>29168</v>
      </c>
      <c r="E199" s="7">
        <f t="shared" si="5"/>
        <v>38</v>
      </c>
      <c r="F199" s="5">
        <v>41640</v>
      </c>
      <c r="G199" s="1">
        <f t="shared" ref="G199:G262" si="6">2017-YEAR(F199)</f>
        <v>3</v>
      </c>
      <c r="H199" s="7" t="s">
        <v>828</v>
      </c>
      <c r="I199" s="4" t="s">
        <v>379</v>
      </c>
      <c r="J199" s="4" t="s">
        <v>380</v>
      </c>
    </row>
    <row r="200" spans="1:10" ht="24.95" customHeight="1">
      <c r="A200" s="4">
        <v>194</v>
      </c>
      <c r="B200" s="4">
        <v>15485024</v>
      </c>
      <c r="C200" s="84" t="s">
        <v>447</v>
      </c>
      <c r="D200" s="80">
        <f>VLOOKUP(B200,'[1]obrero contratado'!$C$3:$G$268,5,FALSE)</f>
        <v>28287</v>
      </c>
      <c r="E200" s="7">
        <f t="shared" ref="E200:E263" si="7">2017-YEAR(D200)</f>
        <v>40</v>
      </c>
      <c r="F200" s="5">
        <v>40210</v>
      </c>
      <c r="G200" s="1">
        <f t="shared" si="6"/>
        <v>7</v>
      </c>
      <c r="H200" s="7" t="s">
        <v>544</v>
      </c>
      <c r="I200" s="4" t="s">
        <v>247</v>
      </c>
      <c r="J200" s="4" t="s">
        <v>245</v>
      </c>
    </row>
    <row r="201" spans="1:10" ht="24.95" customHeight="1">
      <c r="A201" s="4">
        <v>195</v>
      </c>
      <c r="B201" s="4">
        <v>15546139</v>
      </c>
      <c r="C201" s="84" t="s">
        <v>448</v>
      </c>
      <c r="D201" s="80">
        <f>VLOOKUP(B201,'[1]obrero contratado'!$C$3:$G$268,5,FALSE)</f>
        <v>28400</v>
      </c>
      <c r="E201" s="7">
        <f t="shared" si="7"/>
        <v>40</v>
      </c>
      <c r="F201" s="5">
        <v>40003</v>
      </c>
      <c r="G201" s="1">
        <f t="shared" si="6"/>
        <v>8</v>
      </c>
      <c r="H201" s="7" t="s">
        <v>540</v>
      </c>
      <c r="I201" s="4" t="s">
        <v>247</v>
      </c>
      <c r="J201" s="4" t="s">
        <v>245</v>
      </c>
    </row>
    <row r="202" spans="1:10" ht="24.95" customHeight="1">
      <c r="A202" s="4">
        <v>196</v>
      </c>
      <c r="B202" s="4">
        <v>15566491</v>
      </c>
      <c r="C202" s="84" t="s">
        <v>449</v>
      </c>
      <c r="D202" s="80">
        <f>VLOOKUP(B202,'[1]obrero contratado'!$C$3:$G$268,5,FALSE)</f>
        <v>29227</v>
      </c>
      <c r="E202" s="7">
        <f t="shared" si="7"/>
        <v>37</v>
      </c>
      <c r="F202" s="5">
        <v>40003</v>
      </c>
      <c r="G202" s="1">
        <f t="shared" si="6"/>
        <v>8</v>
      </c>
      <c r="H202" s="7" t="s">
        <v>523</v>
      </c>
      <c r="I202" s="4" t="s">
        <v>244</v>
      </c>
      <c r="J202" s="4" t="s">
        <v>245</v>
      </c>
    </row>
    <row r="203" spans="1:10" ht="24.95" customHeight="1">
      <c r="A203" s="4">
        <v>197</v>
      </c>
      <c r="B203" s="4">
        <v>16155424</v>
      </c>
      <c r="C203" s="84" t="s">
        <v>450</v>
      </c>
      <c r="D203" s="80">
        <f>VLOOKUP(B203,'[1]obrero contratado'!$C$3:$G$268,5,FALSE)</f>
        <v>29337</v>
      </c>
      <c r="E203" s="7">
        <f t="shared" si="7"/>
        <v>37</v>
      </c>
      <c r="F203" s="5">
        <v>40003</v>
      </c>
      <c r="G203" s="1">
        <f t="shared" si="6"/>
        <v>8</v>
      </c>
      <c r="H203" s="7" t="s">
        <v>523</v>
      </c>
      <c r="I203" s="4" t="s">
        <v>247</v>
      </c>
      <c r="J203" s="4" t="s">
        <v>245</v>
      </c>
    </row>
    <row r="204" spans="1:10" ht="24.95" customHeight="1">
      <c r="A204" s="4">
        <v>198</v>
      </c>
      <c r="B204" s="4">
        <v>16292261</v>
      </c>
      <c r="C204" s="84" t="s">
        <v>451</v>
      </c>
      <c r="D204" s="80">
        <f>VLOOKUP(B204,'[1]obrero contratado'!$C$3:$G$268,5,FALSE)</f>
        <v>29179</v>
      </c>
      <c r="E204" s="7">
        <f t="shared" si="7"/>
        <v>38</v>
      </c>
      <c r="F204" s="5">
        <v>40003</v>
      </c>
      <c r="G204" s="1">
        <f t="shared" si="6"/>
        <v>8</v>
      </c>
      <c r="H204" s="7" t="s">
        <v>826</v>
      </c>
      <c r="I204" s="4" t="s">
        <v>247</v>
      </c>
      <c r="J204" s="4" t="s">
        <v>245</v>
      </c>
    </row>
    <row r="205" spans="1:10" ht="24.95" customHeight="1">
      <c r="A205" s="4">
        <v>199</v>
      </c>
      <c r="B205" s="4">
        <v>16372580</v>
      </c>
      <c r="C205" s="84" t="s">
        <v>452</v>
      </c>
      <c r="D205" s="87">
        <f>VLOOKUP(B205,'[1]obrero contratado'!$C$3:$G$268,5,FALSE)</f>
        <v>36892</v>
      </c>
      <c r="E205" s="88">
        <f t="shared" si="7"/>
        <v>16</v>
      </c>
      <c r="F205" s="5">
        <v>40003</v>
      </c>
      <c r="G205" s="1">
        <f t="shared" si="6"/>
        <v>8</v>
      </c>
      <c r="H205" s="7" t="s">
        <v>538</v>
      </c>
      <c r="I205" s="4" t="s">
        <v>247</v>
      </c>
      <c r="J205" s="4" t="s">
        <v>245</v>
      </c>
    </row>
    <row r="206" spans="1:10" ht="24.95" customHeight="1">
      <c r="A206" s="4">
        <v>200</v>
      </c>
      <c r="B206" s="4">
        <v>16372838</v>
      </c>
      <c r="C206" s="89" t="s">
        <v>453</v>
      </c>
      <c r="D206" s="80">
        <f>VLOOKUP(B206,'[1]obrero contratado'!$C$3:$G$268,5,FALSE)</f>
        <v>29041</v>
      </c>
      <c r="E206" s="7">
        <f t="shared" si="7"/>
        <v>38</v>
      </c>
      <c r="F206" s="5">
        <v>40003</v>
      </c>
      <c r="G206" s="1">
        <f t="shared" si="6"/>
        <v>8</v>
      </c>
      <c r="H206" s="7" t="s">
        <v>523</v>
      </c>
      <c r="I206" s="4" t="s">
        <v>247</v>
      </c>
      <c r="J206" s="4" t="s">
        <v>245</v>
      </c>
    </row>
    <row r="207" spans="1:10" ht="24.95" customHeight="1">
      <c r="A207" s="4">
        <v>201</v>
      </c>
      <c r="B207" s="4">
        <v>16414565</v>
      </c>
      <c r="C207" s="84" t="s">
        <v>454</v>
      </c>
      <c r="D207" s="87">
        <f>VLOOKUP(B207,'[1]obrero contratado'!$C$3:$G$268,5,FALSE)</f>
        <v>36892</v>
      </c>
      <c r="E207" s="88">
        <f t="shared" si="7"/>
        <v>16</v>
      </c>
      <c r="F207" s="5">
        <v>40003</v>
      </c>
      <c r="G207" s="1">
        <f t="shared" si="6"/>
        <v>8</v>
      </c>
      <c r="H207" s="7" t="s">
        <v>826</v>
      </c>
      <c r="I207" s="4" t="s">
        <v>247</v>
      </c>
      <c r="J207" s="4" t="s">
        <v>245</v>
      </c>
    </row>
    <row r="208" spans="1:10" ht="24.95" customHeight="1">
      <c r="A208" s="4">
        <v>202</v>
      </c>
      <c r="B208" s="4">
        <v>16487958</v>
      </c>
      <c r="C208" s="84" t="s">
        <v>455</v>
      </c>
      <c r="D208" s="80">
        <f>VLOOKUP(B208,'[1]obrero contratado'!$C$3:$G$268,5,FALSE)</f>
        <v>29369</v>
      </c>
      <c r="E208" s="7">
        <f t="shared" si="7"/>
        <v>37</v>
      </c>
      <c r="F208" s="5">
        <v>41640</v>
      </c>
      <c r="G208" s="1">
        <f t="shared" si="6"/>
        <v>3</v>
      </c>
      <c r="H208" s="7" t="s">
        <v>828</v>
      </c>
      <c r="I208" s="4" t="s">
        <v>379</v>
      </c>
      <c r="J208" s="4" t="s">
        <v>380</v>
      </c>
    </row>
    <row r="209" spans="1:10" ht="24.95" customHeight="1">
      <c r="A209" s="4">
        <v>203</v>
      </c>
      <c r="B209" s="4">
        <v>16527451</v>
      </c>
      <c r="C209" s="84" t="s">
        <v>456</v>
      </c>
      <c r="D209" s="80">
        <f>VLOOKUP(B209,'[1]obrero contratado'!$C$3:$G$268,5,FALSE)</f>
        <v>31284</v>
      </c>
      <c r="E209" s="7">
        <f t="shared" si="7"/>
        <v>32</v>
      </c>
      <c r="F209" s="5">
        <v>40003</v>
      </c>
      <c r="G209" s="1">
        <f t="shared" si="6"/>
        <v>8</v>
      </c>
      <c r="H209" s="7" t="s">
        <v>831</v>
      </c>
      <c r="I209" s="4" t="s">
        <v>247</v>
      </c>
      <c r="J209" s="4" t="s">
        <v>245</v>
      </c>
    </row>
    <row r="210" spans="1:10" ht="24.95" customHeight="1">
      <c r="A210" s="4">
        <v>204</v>
      </c>
      <c r="B210" s="4">
        <v>16637041</v>
      </c>
      <c r="C210" s="84" t="s">
        <v>457</v>
      </c>
      <c r="D210" s="80">
        <f>VLOOKUP(B210,'[1]obrero contratado'!$C$3:$G$268,5,FALSE)</f>
        <v>30242</v>
      </c>
      <c r="E210" s="7">
        <f t="shared" si="7"/>
        <v>35</v>
      </c>
      <c r="F210" s="5">
        <v>40003</v>
      </c>
      <c r="G210" s="1">
        <f t="shared" si="6"/>
        <v>8</v>
      </c>
      <c r="H210" s="7" t="s">
        <v>828</v>
      </c>
      <c r="I210" s="4" t="s">
        <v>247</v>
      </c>
      <c r="J210" s="4" t="s">
        <v>245</v>
      </c>
    </row>
    <row r="211" spans="1:10" ht="24.95" customHeight="1">
      <c r="A211" s="4">
        <v>205</v>
      </c>
      <c r="B211" s="4">
        <v>16766989</v>
      </c>
      <c r="C211" s="84" t="s">
        <v>458</v>
      </c>
      <c r="D211" s="80">
        <f>VLOOKUP(B211,'[1]obrero contratado'!$C$3:$G$268,5,FALSE)</f>
        <v>30870</v>
      </c>
      <c r="E211" s="7">
        <f t="shared" si="7"/>
        <v>33</v>
      </c>
      <c r="F211" s="5">
        <v>40003</v>
      </c>
      <c r="G211" s="1">
        <f t="shared" si="6"/>
        <v>8</v>
      </c>
      <c r="H211" s="7" t="s">
        <v>826</v>
      </c>
      <c r="I211" s="4" t="s">
        <v>247</v>
      </c>
      <c r="J211" s="4" t="s">
        <v>245</v>
      </c>
    </row>
    <row r="212" spans="1:10" ht="24.95" customHeight="1">
      <c r="A212" s="4">
        <v>206</v>
      </c>
      <c r="B212" s="4">
        <v>16858315</v>
      </c>
      <c r="C212" s="84" t="s">
        <v>459</v>
      </c>
      <c r="D212" s="80">
        <f>VLOOKUP(B212,'[1]obrero contratado'!$C$3:$G$268,5,FALSE)</f>
        <v>27456</v>
      </c>
      <c r="E212" s="7">
        <f t="shared" si="7"/>
        <v>42</v>
      </c>
      <c r="F212" s="5">
        <v>40003</v>
      </c>
      <c r="G212" s="1">
        <f t="shared" si="6"/>
        <v>8</v>
      </c>
      <c r="H212" s="7" t="s">
        <v>541</v>
      </c>
      <c r="I212" s="4" t="s">
        <v>247</v>
      </c>
      <c r="J212" s="4" t="s">
        <v>245</v>
      </c>
    </row>
    <row r="213" spans="1:10" ht="24.95" customHeight="1">
      <c r="A213" s="4">
        <v>207</v>
      </c>
      <c r="B213" s="4">
        <v>16965944</v>
      </c>
      <c r="C213" s="84" t="s">
        <v>460</v>
      </c>
      <c r="D213" s="80">
        <f>VLOOKUP(B213,'[1]obrero contratado'!$C$3:$G$268,5,FALSE)</f>
        <v>30860</v>
      </c>
      <c r="E213" s="7">
        <f t="shared" si="7"/>
        <v>33</v>
      </c>
      <c r="F213" s="5">
        <v>40003</v>
      </c>
      <c r="G213" s="1">
        <f t="shared" si="6"/>
        <v>8</v>
      </c>
      <c r="H213" s="7" t="s">
        <v>826</v>
      </c>
      <c r="I213" s="4" t="s">
        <v>247</v>
      </c>
      <c r="J213" s="4" t="s">
        <v>245</v>
      </c>
    </row>
    <row r="214" spans="1:10" ht="24.95" customHeight="1">
      <c r="A214" s="4">
        <v>208</v>
      </c>
      <c r="B214" s="4">
        <v>16980705</v>
      </c>
      <c r="C214" s="84" t="s">
        <v>461</v>
      </c>
      <c r="D214" s="80">
        <f>VLOOKUP(B214,'[1]obrero contratado'!$C$3:$G$268,5,FALSE)</f>
        <v>30813</v>
      </c>
      <c r="E214" s="7">
        <f t="shared" si="7"/>
        <v>33</v>
      </c>
      <c r="F214" s="5">
        <v>41974</v>
      </c>
      <c r="G214" s="1">
        <f t="shared" si="6"/>
        <v>3</v>
      </c>
      <c r="H214" s="7" t="s">
        <v>828</v>
      </c>
      <c r="I214" s="4" t="s">
        <v>279</v>
      </c>
      <c r="J214" s="4" t="s">
        <v>280</v>
      </c>
    </row>
    <row r="215" spans="1:10" ht="24.95" customHeight="1">
      <c r="A215" s="4">
        <v>209</v>
      </c>
      <c r="B215" s="4">
        <v>17002804</v>
      </c>
      <c r="C215" s="84" t="s">
        <v>462</v>
      </c>
      <c r="D215" s="80">
        <f>VLOOKUP(B215,'[1]obrero contratado'!$C$3:$G$268,5,FALSE)</f>
        <v>27952</v>
      </c>
      <c r="E215" s="7">
        <f t="shared" si="7"/>
        <v>41</v>
      </c>
      <c r="F215" s="5">
        <v>40003</v>
      </c>
      <c r="G215" s="1">
        <f t="shared" si="6"/>
        <v>8</v>
      </c>
      <c r="H215" s="7" t="s">
        <v>535</v>
      </c>
      <c r="I215" s="4" t="s">
        <v>247</v>
      </c>
      <c r="J215" s="4" t="s">
        <v>245</v>
      </c>
    </row>
    <row r="216" spans="1:10" ht="24.95" customHeight="1">
      <c r="A216" s="4">
        <v>210</v>
      </c>
      <c r="B216" s="4">
        <v>17109429</v>
      </c>
      <c r="C216" s="84" t="s">
        <v>463</v>
      </c>
      <c r="D216" s="80">
        <f>VLOOKUP(B216,'[1]obrero contratado'!$C$3:$G$268,5,FALSE)</f>
        <v>30151</v>
      </c>
      <c r="E216" s="7">
        <f t="shared" si="7"/>
        <v>35</v>
      </c>
      <c r="F216" s="5">
        <v>40003</v>
      </c>
      <c r="G216" s="1">
        <f t="shared" si="6"/>
        <v>8</v>
      </c>
      <c r="H216" s="7" t="s">
        <v>531</v>
      </c>
      <c r="I216" s="4" t="s">
        <v>247</v>
      </c>
      <c r="J216" s="4" t="s">
        <v>245</v>
      </c>
    </row>
    <row r="217" spans="1:10" ht="24.95" customHeight="1">
      <c r="A217" s="4">
        <v>211</v>
      </c>
      <c r="B217" s="4">
        <v>17130192</v>
      </c>
      <c r="C217" s="84" t="s">
        <v>464</v>
      </c>
      <c r="D217" s="80">
        <f>VLOOKUP(B217,'[1]obrero contratado'!$C$3:$G$268,5,FALSE)</f>
        <v>27841</v>
      </c>
      <c r="E217" s="7">
        <f t="shared" si="7"/>
        <v>41</v>
      </c>
      <c r="F217" s="5">
        <v>40003</v>
      </c>
      <c r="G217" s="1">
        <f t="shared" si="6"/>
        <v>8</v>
      </c>
      <c r="H217" s="7" t="s">
        <v>527</v>
      </c>
      <c r="I217" s="4" t="s">
        <v>247</v>
      </c>
      <c r="J217" s="4" t="s">
        <v>245</v>
      </c>
    </row>
    <row r="218" spans="1:10" ht="24.95" customHeight="1">
      <c r="A218" s="4">
        <v>212</v>
      </c>
      <c r="B218" s="4">
        <v>17141212</v>
      </c>
      <c r="C218" s="84" t="s">
        <v>465</v>
      </c>
      <c r="D218" s="80">
        <f>VLOOKUP(B218,'[1]obrero contratado'!$C$3:$G$268,5,FALSE)</f>
        <v>30860</v>
      </c>
      <c r="E218" s="7">
        <f t="shared" si="7"/>
        <v>33</v>
      </c>
      <c r="F218" s="5">
        <v>40003</v>
      </c>
      <c r="G218" s="1">
        <f t="shared" si="6"/>
        <v>8</v>
      </c>
      <c r="H218" s="7" t="s">
        <v>523</v>
      </c>
      <c r="I218" s="4" t="s">
        <v>247</v>
      </c>
      <c r="J218" s="4" t="s">
        <v>245</v>
      </c>
    </row>
    <row r="219" spans="1:10" ht="24.95" customHeight="1">
      <c r="A219" s="4">
        <v>213</v>
      </c>
      <c r="B219" s="4">
        <v>17203793</v>
      </c>
      <c r="C219" s="84" t="s">
        <v>466</v>
      </c>
      <c r="D219" s="80">
        <f>VLOOKUP(B219,'[1]obrero contratado'!$C$3:$G$268,5,FALSE)</f>
        <v>29832</v>
      </c>
      <c r="E219" s="7">
        <f t="shared" si="7"/>
        <v>36</v>
      </c>
      <c r="F219" s="5">
        <v>40003</v>
      </c>
      <c r="G219" s="1">
        <f t="shared" si="6"/>
        <v>8</v>
      </c>
      <c r="H219" s="7" t="s">
        <v>526</v>
      </c>
      <c r="I219" s="4" t="s">
        <v>247</v>
      </c>
      <c r="J219" s="4" t="s">
        <v>245</v>
      </c>
    </row>
    <row r="220" spans="1:10" ht="24.95" customHeight="1">
      <c r="A220" s="4">
        <v>214</v>
      </c>
      <c r="B220" s="4">
        <v>17239298</v>
      </c>
      <c r="C220" s="84" t="s">
        <v>467</v>
      </c>
      <c r="D220" s="80">
        <f>VLOOKUP(B220,'[1]obrero contratado'!$C$3:$G$268,5,FALSE)</f>
        <v>29183</v>
      </c>
      <c r="E220" s="7">
        <f t="shared" si="7"/>
        <v>38</v>
      </c>
      <c r="F220" s="5">
        <v>40003</v>
      </c>
      <c r="G220" s="1">
        <f t="shared" si="6"/>
        <v>8</v>
      </c>
      <c r="H220" s="7" t="s">
        <v>527</v>
      </c>
      <c r="I220" s="4" t="s">
        <v>247</v>
      </c>
      <c r="J220" s="4" t="s">
        <v>245</v>
      </c>
    </row>
    <row r="221" spans="1:10" ht="24.95" customHeight="1">
      <c r="A221" s="4">
        <v>215</v>
      </c>
      <c r="B221" s="4">
        <v>17377218</v>
      </c>
      <c r="C221" s="84" t="s">
        <v>468</v>
      </c>
      <c r="D221" s="80">
        <f>VLOOKUP(B221,'[1]obrero contratado'!$C$3:$G$268,5,FALSE)</f>
        <v>30017</v>
      </c>
      <c r="E221" s="7">
        <f t="shared" si="7"/>
        <v>35</v>
      </c>
      <c r="F221" s="5">
        <v>40003</v>
      </c>
      <c r="G221" s="1">
        <f t="shared" si="6"/>
        <v>8</v>
      </c>
      <c r="H221" s="7" t="s">
        <v>828</v>
      </c>
      <c r="I221" s="4" t="s">
        <v>247</v>
      </c>
      <c r="J221" s="4" t="s">
        <v>245</v>
      </c>
    </row>
    <row r="222" spans="1:10" ht="24.95" customHeight="1">
      <c r="A222" s="4">
        <v>216</v>
      </c>
      <c r="B222" s="4">
        <v>17600208</v>
      </c>
      <c r="C222" s="84" t="s">
        <v>469</v>
      </c>
      <c r="D222" s="80">
        <f>VLOOKUP(B222,'[1]obrero contratado'!$C$3:$G$268,5,FALSE)</f>
        <v>30300</v>
      </c>
      <c r="E222" s="7">
        <f t="shared" si="7"/>
        <v>35</v>
      </c>
      <c r="F222" s="5">
        <v>40003</v>
      </c>
      <c r="G222" s="1">
        <f t="shared" si="6"/>
        <v>8</v>
      </c>
      <c r="H222" s="7" t="s">
        <v>826</v>
      </c>
      <c r="I222" s="4" t="s">
        <v>244</v>
      </c>
      <c r="J222" s="4" t="s">
        <v>245</v>
      </c>
    </row>
    <row r="223" spans="1:10" ht="24.95" customHeight="1">
      <c r="A223" s="4">
        <v>217</v>
      </c>
      <c r="B223" s="4">
        <v>17635762</v>
      </c>
      <c r="C223" s="84" t="s">
        <v>470</v>
      </c>
      <c r="D223" s="80">
        <f>VLOOKUP(B223,'[1]obrero contratado'!$C$3:$G$268,5,FALSE)</f>
        <v>31033</v>
      </c>
      <c r="E223" s="7">
        <f t="shared" si="7"/>
        <v>33</v>
      </c>
      <c r="F223" s="5">
        <v>41640</v>
      </c>
      <c r="G223" s="1">
        <f t="shared" si="6"/>
        <v>3</v>
      </c>
      <c r="H223" s="7" t="s">
        <v>828</v>
      </c>
      <c r="I223" s="4" t="s">
        <v>379</v>
      </c>
      <c r="J223" s="4" t="s">
        <v>380</v>
      </c>
    </row>
    <row r="224" spans="1:10" ht="24.95" customHeight="1">
      <c r="A224" s="4">
        <v>218</v>
      </c>
      <c r="B224" s="4">
        <v>17644363</v>
      </c>
      <c r="C224" s="84" t="s">
        <v>471</v>
      </c>
      <c r="D224" s="80">
        <f>VLOOKUP(B224,'[1]obrero contratado'!$C$3:$G$268,5,FALSE)</f>
        <v>29902</v>
      </c>
      <c r="E224" s="7">
        <f t="shared" si="7"/>
        <v>36</v>
      </c>
      <c r="F224" s="5">
        <v>41898</v>
      </c>
      <c r="G224" s="1">
        <f t="shared" si="6"/>
        <v>3</v>
      </c>
      <c r="H224" s="7" t="s">
        <v>828</v>
      </c>
      <c r="I224" s="4" t="s">
        <v>247</v>
      </c>
      <c r="J224" s="4" t="s">
        <v>245</v>
      </c>
    </row>
    <row r="225" spans="1:10" ht="24.95" customHeight="1">
      <c r="A225" s="4">
        <v>219</v>
      </c>
      <c r="B225" s="4">
        <v>17661012</v>
      </c>
      <c r="C225" s="84" t="s">
        <v>472</v>
      </c>
      <c r="D225" s="80">
        <f>VLOOKUP(B225,'[1]obrero contratado'!$C$3:$G$268,5,FALSE)</f>
        <v>31354</v>
      </c>
      <c r="E225" s="7">
        <f t="shared" si="7"/>
        <v>32</v>
      </c>
      <c r="F225" s="5">
        <v>40003</v>
      </c>
      <c r="G225" s="1">
        <f t="shared" si="6"/>
        <v>8</v>
      </c>
      <c r="H225" s="7" t="s">
        <v>529</v>
      </c>
      <c r="I225" s="4" t="s">
        <v>247</v>
      </c>
      <c r="J225" s="4" t="s">
        <v>245</v>
      </c>
    </row>
    <row r="226" spans="1:10" ht="24.95" customHeight="1">
      <c r="A226" s="4">
        <v>220</v>
      </c>
      <c r="B226" s="4">
        <v>17661429</v>
      </c>
      <c r="C226" s="84" t="s">
        <v>473</v>
      </c>
      <c r="D226" s="80">
        <f>VLOOKUP(B226,'[1]obrero contratado'!$C$3:$G$268,5,FALSE)</f>
        <v>29903</v>
      </c>
      <c r="E226" s="7">
        <f t="shared" si="7"/>
        <v>36</v>
      </c>
      <c r="F226" s="5">
        <v>40003</v>
      </c>
      <c r="G226" s="1">
        <f t="shared" si="6"/>
        <v>8</v>
      </c>
      <c r="H226" s="7" t="s">
        <v>529</v>
      </c>
      <c r="I226" s="4" t="s">
        <v>247</v>
      </c>
      <c r="J226" s="4" t="s">
        <v>245</v>
      </c>
    </row>
    <row r="227" spans="1:10" ht="24.95" customHeight="1">
      <c r="A227" s="4">
        <v>221</v>
      </c>
      <c r="B227" s="4">
        <v>17661905</v>
      </c>
      <c r="C227" s="84" t="s">
        <v>474</v>
      </c>
      <c r="D227" s="80">
        <f>VLOOKUP(B227,'[1]obrero contratado'!$C$3:$G$268,5,FALSE)</f>
        <v>31055</v>
      </c>
      <c r="E227" s="7">
        <f t="shared" si="7"/>
        <v>32</v>
      </c>
      <c r="F227" s="5">
        <v>41640</v>
      </c>
      <c r="G227" s="1">
        <f t="shared" si="6"/>
        <v>3</v>
      </c>
      <c r="H227" s="7" t="s">
        <v>828</v>
      </c>
      <c r="I227" s="4" t="s">
        <v>379</v>
      </c>
      <c r="J227" s="4" t="s">
        <v>380</v>
      </c>
    </row>
    <row r="228" spans="1:10" ht="24.95" customHeight="1">
      <c r="A228" s="4">
        <v>222</v>
      </c>
      <c r="B228" s="4">
        <v>18117907</v>
      </c>
      <c r="C228" s="84" t="s">
        <v>475</v>
      </c>
      <c r="D228" s="80">
        <f>VLOOKUP(B228,'[1]obrero contratado'!$C$3:$G$268,5,FALSE)</f>
        <v>32099</v>
      </c>
      <c r="E228" s="7">
        <f t="shared" si="7"/>
        <v>30</v>
      </c>
      <c r="F228" s="5">
        <v>40003</v>
      </c>
      <c r="G228" s="1">
        <f t="shared" si="6"/>
        <v>8</v>
      </c>
      <c r="H228" s="7" t="s">
        <v>536</v>
      </c>
      <c r="I228" s="4" t="s">
        <v>247</v>
      </c>
      <c r="J228" s="4" t="s">
        <v>245</v>
      </c>
    </row>
    <row r="229" spans="1:10" ht="24.95" customHeight="1">
      <c r="A229" s="4">
        <v>223</v>
      </c>
      <c r="B229" s="4">
        <v>18118746</v>
      </c>
      <c r="C229" s="84" t="s">
        <v>476</v>
      </c>
      <c r="D229" s="80">
        <f>VLOOKUP(B229,'[1]obrero contratado'!$C$3:$G$268,5,FALSE)</f>
        <v>30694</v>
      </c>
      <c r="E229" s="7">
        <f t="shared" si="7"/>
        <v>33</v>
      </c>
      <c r="F229" s="5">
        <v>40003</v>
      </c>
      <c r="G229" s="1">
        <f t="shared" si="6"/>
        <v>8</v>
      </c>
      <c r="H229" s="7" t="s">
        <v>828</v>
      </c>
      <c r="I229" s="4" t="s">
        <v>247</v>
      </c>
      <c r="J229" s="4" t="s">
        <v>245</v>
      </c>
    </row>
    <row r="230" spans="1:10" ht="24.95" customHeight="1">
      <c r="A230" s="4">
        <v>224</v>
      </c>
      <c r="B230" s="4">
        <v>18226773</v>
      </c>
      <c r="C230" s="84" t="s">
        <v>477</v>
      </c>
      <c r="D230" s="80">
        <f>VLOOKUP(B230,'[1]obrero contratado'!$C$3:$G$268,5,FALSE)</f>
        <v>29514</v>
      </c>
      <c r="E230" s="7">
        <f t="shared" si="7"/>
        <v>37</v>
      </c>
      <c r="F230" s="5">
        <v>40003</v>
      </c>
      <c r="G230" s="1">
        <f t="shared" si="6"/>
        <v>8</v>
      </c>
      <c r="H230" s="7" t="s">
        <v>528</v>
      </c>
      <c r="I230" s="4" t="s">
        <v>247</v>
      </c>
      <c r="J230" s="4" t="s">
        <v>245</v>
      </c>
    </row>
    <row r="231" spans="1:10" ht="24.95" customHeight="1">
      <c r="A231" s="4">
        <v>225</v>
      </c>
      <c r="B231" s="4">
        <v>18321768</v>
      </c>
      <c r="C231" s="84" t="s">
        <v>478</v>
      </c>
      <c r="D231" s="80">
        <f>VLOOKUP(B231,'[1]obrero contratado'!$C$3:$G$268,5,FALSE)</f>
        <v>29125</v>
      </c>
      <c r="E231" s="7">
        <f t="shared" si="7"/>
        <v>38</v>
      </c>
      <c r="F231" s="5">
        <v>39923</v>
      </c>
      <c r="G231" s="1">
        <f t="shared" si="6"/>
        <v>8</v>
      </c>
      <c r="H231" s="7" t="s">
        <v>543</v>
      </c>
      <c r="I231" s="4" t="s">
        <v>247</v>
      </c>
      <c r="J231" s="4" t="s">
        <v>245</v>
      </c>
    </row>
    <row r="232" spans="1:10" ht="24.95" customHeight="1">
      <c r="A232" s="4">
        <v>226</v>
      </c>
      <c r="B232" s="4">
        <v>18544861</v>
      </c>
      <c r="C232" s="84" t="s">
        <v>479</v>
      </c>
      <c r="D232" s="80">
        <f>VLOOKUP(B232,'[1]obrero contratado'!$C$3:$G$268,5,FALSE)</f>
        <v>31688</v>
      </c>
      <c r="E232" s="7">
        <f t="shared" si="7"/>
        <v>31</v>
      </c>
      <c r="F232" s="5">
        <v>40003</v>
      </c>
      <c r="G232" s="1">
        <f t="shared" si="6"/>
        <v>8</v>
      </c>
      <c r="H232" s="7" t="s">
        <v>831</v>
      </c>
      <c r="I232" s="4" t="s">
        <v>247</v>
      </c>
      <c r="J232" s="4" t="s">
        <v>245</v>
      </c>
    </row>
    <row r="233" spans="1:10" ht="24.95" customHeight="1">
      <c r="A233" s="4">
        <v>227</v>
      </c>
      <c r="B233" s="4">
        <v>18846492</v>
      </c>
      <c r="C233" s="84" t="s">
        <v>480</v>
      </c>
      <c r="D233" s="87">
        <f>VLOOKUP(B233,'[1]obrero contratado'!$C$3:$G$268,5,FALSE)</f>
        <v>36892</v>
      </c>
      <c r="E233" s="88">
        <f t="shared" si="7"/>
        <v>16</v>
      </c>
      <c r="F233" s="5">
        <v>40003</v>
      </c>
      <c r="G233" s="1">
        <f t="shared" si="6"/>
        <v>8</v>
      </c>
      <c r="H233" s="7" t="s">
        <v>540</v>
      </c>
      <c r="I233" s="4" t="s">
        <v>247</v>
      </c>
      <c r="J233" s="4" t="s">
        <v>245</v>
      </c>
    </row>
    <row r="234" spans="1:10" ht="24.95" customHeight="1">
      <c r="A234" s="4">
        <v>228</v>
      </c>
      <c r="B234" s="4">
        <v>18893522</v>
      </c>
      <c r="C234" s="84" t="s">
        <v>481</v>
      </c>
      <c r="D234" s="80">
        <f>VLOOKUP(B234,'[1]obrero contratado'!$C$3:$G$268,5,FALSE)</f>
        <v>32369</v>
      </c>
      <c r="E234" s="7">
        <f t="shared" si="7"/>
        <v>29</v>
      </c>
      <c r="F234" s="5">
        <v>40003</v>
      </c>
      <c r="G234" s="1">
        <f t="shared" si="6"/>
        <v>8</v>
      </c>
      <c r="H234" s="7" t="s">
        <v>826</v>
      </c>
      <c r="I234" s="4" t="s">
        <v>247</v>
      </c>
      <c r="J234" s="4" t="s">
        <v>245</v>
      </c>
    </row>
    <row r="235" spans="1:10" ht="24.95" customHeight="1">
      <c r="A235" s="4">
        <v>229</v>
      </c>
      <c r="B235" s="4">
        <v>18907672</v>
      </c>
      <c r="C235" s="84" t="s">
        <v>482</v>
      </c>
      <c r="D235" s="80">
        <f>VLOOKUP(B235,'[1]obrero contratado'!$C$3:$G$268,5,FALSE)</f>
        <v>32356</v>
      </c>
      <c r="E235" s="7">
        <f t="shared" si="7"/>
        <v>29</v>
      </c>
      <c r="F235" s="5">
        <v>40003</v>
      </c>
      <c r="G235" s="1">
        <f t="shared" si="6"/>
        <v>8</v>
      </c>
      <c r="H235" s="7" t="s">
        <v>529</v>
      </c>
      <c r="I235" s="4" t="s">
        <v>247</v>
      </c>
      <c r="J235" s="4" t="s">
        <v>245</v>
      </c>
    </row>
    <row r="236" spans="1:10" ht="24.95" customHeight="1">
      <c r="A236" s="4">
        <v>230</v>
      </c>
      <c r="B236" s="4">
        <v>18991527</v>
      </c>
      <c r="C236" s="84" t="s">
        <v>483</v>
      </c>
      <c r="D236" s="87">
        <f>VLOOKUP(B236,'[1]obrero contratado'!$C$3:$G$268,5,FALSE)</f>
        <v>36892</v>
      </c>
      <c r="E236" s="88">
        <f t="shared" si="7"/>
        <v>16</v>
      </c>
      <c r="F236" s="5">
        <v>40003</v>
      </c>
      <c r="G236" s="1">
        <f t="shared" si="6"/>
        <v>8</v>
      </c>
      <c r="H236" s="7" t="s">
        <v>531</v>
      </c>
      <c r="I236" s="4" t="s">
        <v>247</v>
      </c>
      <c r="J236" s="4" t="s">
        <v>245</v>
      </c>
    </row>
    <row r="237" spans="1:10" ht="24.95" customHeight="1">
      <c r="A237" s="4">
        <v>231</v>
      </c>
      <c r="B237" s="4">
        <v>18997980</v>
      </c>
      <c r="C237" s="84" t="s">
        <v>484</v>
      </c>
      <c r="D237" s="80">
        <f>VLOOKUP(B237,'[1]obrero contratado'!$C$3:$G$268,5,FALSE)</f>
        <v>31324</v>
      </c>
      <c r="E237" s="7">
        <f t="shared" si="7"/>
        <v>32</v>
      </c>
      <c r="F237" s="5">
        <v>40003</v>
      </c>
      <c r="G237" s="1">
        <f t="shared" si="6"/>
        <v>8</v>
      </c>
      <c r="H237" s="7" t="s">
        <v>536</v>
      </c>
      <c r="I237" s="4" t="s">
        <v>247</v>
      </c>
      <c r="J237" s="4" t="s">
        <v>245</v>
      </c>
    </row>
    <row r="238" spans="1:10" ht="24.95" customHeight="1">
      <c r="A238" s="4">
        <v>232</v>
      </c>
      <c r="B238" s="4">
        <v>19069760</v>
      </c>
      <c r="C238" s="84" t="s">
        <v>485</v>
      </c>
      <c r="D238" s="80">
        <f>VLOOKUP(B238,'[1]obrero contratado'!$C$3:$G$268,5,FALSE)</f>
        <v>32140</v>
      </c>
      <c r="E238" s="7">
        <f t="shared" si="7"/>
        <v>30</v>
      </c>
      <c r="F238" s="5">
        <v>40003</v>
      </c>
      <c r="G238" s="1">
        <f t="shared" si="6"/>
        <v>8</v>
      </c>
      <c r="H238" s="7" t="s">
        <v>536</v>
      </c>
      <c r="I238" s="4" t="s">
        <v>247</v>
      </c>
      <c r="J238" s="4" t="s">
        <v>245</v>
      </c>
    </row>
    <row r="239" spans="1:10" ht="24.95" customHeight="1">
      <c r="A239" s="4">
        <v>233</v>
      </c>
      <c r="B239" s="4">
        <v>19278113</v>
      </c>
      <c r="C239" s="84" t="s">
        <v>486</v>
      </c>
      <c r="D239" s="80">
        <f>VLOOKUP(B239,'[1]obrero contratado'!$C$3:$G$268,5,FALSE)</f>
        <v>33120</v>
      </c>
      <c r="E239" s="7">
        <f t="shared" si="7"/>
        <v>27</v>
      </c>
      <c r="F239" s="5">
        <v>41030</v>
      </c>
      <c r="G239" s="1">
        <f t="shared" si="6"/>
        <v>5</v>
      </c>
      <c r="H239" s="7" t="s">
        <v>535</v>
      </c>
      <c r="I239" s="4" t="s">
        <v>244</v>
      </c>
      <c r="J239" s="4" t="s">
        <v>245</v>
      </c>
    </row>
    <row r="240" spans="1:10" ht="24.95" customHeight="1">
      <c r="A240" s="4">
        <v>234</v>
      </c>
      <c r="B240" s="4">
        <v>19283781</v>
      </c>
      <c r="C240" s="84" t="s">
        <v>487</v>
      </c>
      <c r="D240" s="80">
        <f>VLOOKUP(B240,'[1]obrero contratado'!$C$3:$G$268,5,FALSE)</f>
        <v>31180</v>
      </c>
      <c r="E240" s="7">
        <f t="shared" si="7"/>
        <v>32</v>
      </c>
      <c r="F240" s="5">
        <v>40003</v>
      </c>
      <c r="G240" s="1">
        <f t="shared" si="6"/>
        <v>8</v>
      </c>
      <c r="H240" s="7" t="s">
        <v>826</v>
      </c>
      <c r="I240" s="4" t="s">
        <v>244</v>
      </c>
      <c r="J240" s="4" t="s">
        <v>245</v>
      </c>
    </row>
    <row r="241" spans="1:10" ht="24.95" customHeight="1">
      <c r="A241" s="4">
        <v>235</v>
      </c>
      <c r="B241" s="4">
        <v>19349796</v>
      </c>
      <c r="C241" s="84" t="s">
        <v>488</v>
      </c>
      <c r="D241" s="80">
        <f>VLOOKUP(B241,'[1]obrero contratado'!$C$3:$G$268,5,FALSE)</f>
        <v>32578</v>
      </c>
      <c r="E241" s="7">
        <f t="shared" si="7"/>
        <v>28</v>
      </c>
      <c r="F241" s="5">
        <v>40003</v>
      </c>
      <c r="G241" s="1">
        <f t="shared" si="6"/>
        <v>8</v>
      </c>
      <c r="H241" s="7" t="s">
        <v>537</v>
      </c>
      <c r="I241" s="4" t="s">
        <v>244</v>
      </c>
      <c r="J241" s="4" t="s">
        <v>245</v>
      </c>
    </row>
    <row r="242" spans="1:10" ht="24.95" customHeight="1">
      <c r="A242" s="4">
        <v>236</v>
      </c>
      <c r="B242" s="4">
        <v>19430731</v>
      </c>
      <c r="C242" s="84" t="s">
        <v>489</v>
      </c>
      <c r="D242" s="80">
        <f>VLOOKUP(B242,'[1]obrero contratado'!$C$3:$G$268,5,FALSE)</f>
        <v>29036</v>
      </c>
      <c r="E242" s="7">
        <f t="shared" si="7"/>
        <v>38</v>
      </c>
      <c r="F242" s="5">
        <v>40003</v>
      </c>
      <c r="G242" s="1">
        <f t="shared" si="6"/>
        <v>8</v>
      </c>
      <c r="H242" s="7" t="s">
        <v>523</v>
      </c>
      <c r="I242" s="4" t="s">
        <v>244</v>
      </c>
      <c r="J242" s="4" t="s">
        <v>245</v>
      </c>
    </row>
    <row r="243" spans="1:10" ht="24.95" customHeight="1">
      <c r="A243" s="4">
        <v>237</v>
      </c>
      <c r="B243" s="4">
        <v>19517062</v>
      </c>
      <c r="C243" s="84" t="s">
        <v>490</v>
      </c>
      <c r="D243" s="80">
        <f>VLOOKUP(B243,'[1]obrero contratado'!$C$3:$G$268,5,FALSE)</f>
        <v>31425</v>
      </c>
      <c r="E243" s="7">
        <f t="shared" si="7"/>
        <v>31</v>
      </c>
      <c r="F243" s="5">
        <v>40003</v>
      </c>
      <c r="G243" s="1">
        <f t="shared" si="6"/>
        <v>8</v>
      </c>
      <c r="H243" s="7" t="s">
        <v>828</v>
      </c>
      <c r="I243" s="4" t="s">
        <v>247</v>
      </c>
      <c r="J243" s="4" t="s">
        <v>245</v>
      </c>
    </row>
    <row r="244" spans="1:10" ht="24.95" customHeight="1">
      <c r="A244" s="4">
        <v>238</v>
      </c>
      <c r="B244" s="4">
        <v>19612012</v>
      </c>
      <c r="C244" s="84" t="s">
        <v>491</v>
      </c>
      <c r="D244" s="80">
        <f>VLOOKUP(B244,'[1]obrero contratado'!$C$3:$G$268,5,FALSE)</f>
        <v>33214</v>
      </c>
      <c r="E244" s="7">
        <f t="shared" si="7"/>
        <v>27</v>
      </c>
      <c r="F244" s="5">
        <v>41640</v>
      </c>
      <c r="G244" s="1">
        <f t="shared" si="6"/>
        <v>3</v>
      </c>
      <c r="H244" s="7" t="s">
        <v>828</v>
      </c>
      <c r="I244" s="4" t="s">
        <v>379</v>
      </c>
      <c r="J244" s="4" t="s">
        <v>380</v>
      </c>
    </row>
    <row r="245" spans="1:10" ht="24.95" customHeight="1">
      <c r="A245" s="4">
        <v>239</v>
      </c>
      <c r="B245" s="4">
        <v>19619292</v>
      </c>
      <c r="C245" s="84" t="s">
        <v>492</v>
      </c>
      <c r="D245" s="80">
        <f>VLOOKUP(B245,'[1]obrero contratado'!$C$3:$G$268,5,FALSE)</f>
        <v>31918</v>
      </c>
      <c r="E245" s="7">
        <f t="shared" si="7"/>
        <v>30</v>
      </c>
      <c r="F245" s="5">
        <v>40003</v>
      </c>
      <c r="G245" s="1">
        <f t="shared" si="6"/>
        <v>8</v>
      </c>
      <c r="H245" s="7" t="s">
        <v>529</v>
      </c>
      <c r="I245" s="4" t="s">
        <v>247</v>
      </c>
      <c r="J245" s="4" t="s">
        <v>245</v>
      </c>
    </row>
    <row r="246" spans="1:10" ht="24.95" customHeight="1">
      <c r="A246" s="4">
        <v>240</v>
      </c>
      <c r="B246" s="4">
        <v>19783457</v>
      </c>
      <c r="C246" s="84" t="s">
        <v>493</v>
      </c>
      <c r="D246" s="80">
        <f>VLOOKUP(B246,'[1]obrero contratado'!$C$3:$G$268,5,FALSE)</f>
        <v>33058</v>
      </c>
      <c r="E246" s="7">
        <f t="shared" si="7"/>
        <v>27</v>
      </c>
      <c r="F246" s="5">
        <v>40003</v>
      </c>
      <c r="G246" s="1">
        <f t="shared" si="6"/>
        <v>8</v>
      </c>
      <c r="H246" s="7" t="s">
        <v>525</v>
      </c>
      <c r="I246" s="4" t="s">
        <v>244</v>
      </c>
      <c r="J246" s="4" t="s">
        <v>245</v>
      </c>
    </row>
    <row r="247" spans="1:10" ht="24.95" customHeight="1">
      <c r="A247" s="4">
        <v>241</v>
      </c>
      <c r="B247" s="4">
        <v>19826347</v>
      </c>
      <c r="C247" s="84" t="s">
        <v>494</v>
      </c>
      <c r="D247" s="80">
        <f>VLOOKUP(B247,'[1]obrero contratado'!$C$3:$G$268,5,FALSE)</f>
        <v>32820</v>
      </c>
      <c r="E247" s="7">
        <f t="shared" si="7"/>
        <v>28</v>
      </c>
      <c r="F247" s="5">
        <v>41640</v>
      </c>
      <c r="G247" s="1">
        <f t="shared" si="6"/>
        <v>3</v>
      </c>
      <c r="H247" s="7" t="s">
        <v>828</v>
      </c>
      <c r="I247" s="4" t="s">
        <v>379</v>
      </c>
      <c r="J247" s="4" t="s">
        <v>380</v>
      </c>
    </row>
    <row r="248" spans="1:10" ht="24.95" customHeight="1">
      <c r="A248" s="4">
        <v>242</v>
      </c>
      <c r="B248" s="4">
        <v>19903783</v>
      </c>
      <c r="C248" s="84" t="s">
        <v>495</v>
      </c>
      <c r="D248" s="80">
        <f>VLOOKUP(B248,'[1]obrero contratado'!$C$3:$G$268,5,FALSE)</f>
        <v>33105</v>
      </c>
      <c r="E248" s="7">
        <f t="shared" si="7"/>
        <v>27</v>
      </c>
      <c r="F248" s="5">
        <v>40003</v>
      </c>
      <c r="G248" s="1">
        <f t="shared" si="6"/>
        <v>8</v>
      </c>
      <c r="H248" s="7" t="s">
        <v>826</v>
      </c>
      <c r="I248" s="4" t="s">
        <v>247</v>
      </c>
      <c r="J248" s="4" t="s">
        <v>245</v>
      </c>
    </row>
    <row r="249" spans="1:10" ht="24.95" customHeight="1">
      <c r="A249" s="4">
        <v>243</v>
      </c>
      <c r="B249" s="4">
        <v>20004220</v>
      </c>
      <c r="C249" s="84" t="s">
        <v>496</v>
      </c>
      <c r="D249" s="80">
        <f>VLOOKUP(B249,'[1]obrero contratado'!$C$3:$G$268,5,FALSE)</f>
        <v>33539</v>
      </c>
      <c r="E249" s="7">
        <f t="shared" si="7"/>
        <v>26</v>
      </c>
      <c r="F249" s="5">
        <v>42005</v>
      </c>
      <c r="G249" s="1">
        <f t="shared" si="6"/>
        <v>2</v>
      </c>
      <c r="H249" s="7"/>
      <c r="I249" s="4" t="s">
        <v>328</v>
      </c>
      <c r="J249" s="4" t="s">
        <v>329</v>
      </c>
    </row>
    <row r="250" spans="1:10" ht="24.95" customHeight="1">
      <c r="A250" s="4">
        <v>244</v>
      </c>
      <c r="B250" s="4">
        <v>20011244</v>
      </c>
      <c r="C250" s="84" t="s">
        <v>497</v>
      </c>
      <c r="D250" s="80">
        <f>VLOOKUP(B250,'[1]obrero contratado'!$C$3:$G$268,5,FALSE)</f>
        <v>32147</v>
      </c>
      <c r="E250" s="7">
        <f t="shared" si="7"/>
        <v>29</v>
      </c>
      <c r="F250" s="5">
        <v>41640</v>
      </c>
      <c r="G250" s="1">
        <f t="shared" si="6"/>
        <v>3</v>
      </c>
      <c r="H250" s="7" t="s">
        <v>828</v>
      </c>
      <c r="I250" s="4" t="s">
        <v>379</v>
      </c>
      <c r="J250" s="4" t="s">
        <v>380</v>
      </c>
    </row>
    <row r="251" spans="1:10" ht="24.95" customHeight="1">
      <c r="A251" s="4">
        <v>245</v>
      </c>
      <c r="B251" s="4">
        <v>20099919</v>
      </c>
      <c r="C251" s="84" t="s">
        <v>498</v>
      </c>
      <c r="D251" s="80">
        <f>VLOOKUP(B251,'[1]obrero contratado'!$C$3:$G$268,5,FALSE)</f>
        <v>33172</v>
      </c>
      <c r="E251" s="7">
        <f t="shared" si="7"/>
        <v>27</v>
      </c>
      <c r="F251" s="5">
        <v>41640</v>
      </c>
      <c r="G251" s="1">
        <f t="shared" si="6"/>
        <v>3</v>
      </c>
      <c r="H251" s="7" t="s">
        <v>828</v>
      </c>
      <c r="I251" s="4" t="s">
        <v>379</v>
      </c>
      <c r="J251" s="4" t="s">
        <v>380</v>
      </c>
    </row>
    <row r="252" spans="1:10" ht="24.95" customHeight="1">
      <c r="A252" s="4">
        <v>246</v>
      </c>
      <c r="B252" s="4">
        <v>20599988</v>
      </c>
      <c r="C252" s="84" t="s">
        <v>499</v>
      </c>
      <c r="D252" s="80">
        <f>VLOOKUP(B252,'[1]obrero contratado'!$C$3:$G$268,5,FALSE)</f>
        <v>32518</v>
      </c>
      <c r="E252" s="7">
        <f t="shared" si="7"/>
        <v>28</v>
      </c>
      <c r="F252" s="5">
        <v>40003</v>
      </c>
      <c r="G252" s="1">
        <f t="shared" si="6"/>
        <v>8</v>
      </c>
      <c r="H252" s="7" t="s">
        <v>525</v>
      </c>
      <c r="I252" s="4" t="s">
        <v>247</v>
      </c>
      <c r="J252" s="4" t="s">
        <v>245</v>
      </c>
    </row>
    <row r="253" spans="1:10" ht="24.95" customHeight="1">
      <c r="A253" s="4">
        <v>247</v>
      </c>
      <c r="B253" s="4">
        <v>20733357</v>
      </c>
      <c r="C253" s="84" t="s">
        <v>500</v>
      </c>
      <c r="D253" s="80">
        <f>VLOOKUP(B253,'[1]obrero contratado'!$C$3:$G$268,5,FALSE)</f>
        <v>30569</v>
      </c>
      <c r="E253" s="7">
        <f t="shared" si="7"/>
        <v>34</v>
      </c>
      <c r="F253" s="5">
        <v>40003</v>
      </c>
      <c r="G253" s="1">
        <f t="shared" si="6"/>
        <v>8</v>
      </c>
      <c r="H253" s="7" t="s">
        <v>533</v>
      </c>
      <c r="I253" s="4" t="s">
        <v>247</v>
      </c>
      <c r="J253" s="4" t="s">
        <v>245</v>
      </c>
    </row>
    <row r="254" spans="1:10" ht="24.95" customHeight="1">
      <c r="A254" s="4">
        <v>248</v>
      </c>
      <c r="B254" s="4">
        <v>20736514</v>
      </c>
      <c r="C254" s="84" t="s">
        <v>501</v>
      </c>
      <c r="D254" s="80">
        <f>VLOOKUP(B254,'[1]obrero contratado'!$C$3:$G$268,5,FALSE)</f>
        <v>33178</v>
      </c>
      <c r="E254" s="7">
        <f t="shared" si="7"/>
        <v>27</v>
      </c>
      <c r="F254" s="5">
        <v>40003</v>
      </c>
      <c r="G254" s="1">
        <f t="shared" si="6"/>
        <v>8</v>
      </c>
      <c r="H254" s="7" t="s">
        <v>828</v>
      </c>
      <c r="I254" s="4" t="s">
        <v>247</v>
      </c>
      <c r="J254" s="4" t="s">
        <v>245</v>
      </c>
    </row>
    <row r="255" spans="1:10" ht="24.95" customHeight="1">
      <c r="A255" s="4">
        <v>249</v>
      </c>
      <c r="B255" s="4">
        <v>20898540</v>
      </c>
      <c r="C255" s="84" t="s">
        <v>502</v>
      </c>
      <c r="D255" s="87">
        <f>VLOOKUP(B255,'[1]obrero contratado'!$C$3:$G$268,5,FALSE)</f>
        <v>36892</v>
      </c>
      <c r="E255" s="88">
        <f t="shared" si="7"/>
        <v>16</v>
      </c>
      <c r="F255" s="5">
        <v>40003</v>
      </c>
      <c r="G255" s="1">
        <f t="shared" si="6"/>
        <v>8</v>
      </c>
      <c r="H255" s="7" t="s">
        <v>828</v>
      </c>
      <c r="I255" s="4" t="s">
        <v>247</v>
      </c>
      <c r="J255" s="4" t="s">
        <v>245</v>
      </c>
    </row>
    <row r="256" spans="1:10" ht="24.95" customHeight="1">
      <c r="A256" s="4">
        <v>250</v>
      </c>
      <c r="B256" s="4">
        <v>20962227</v>
      </c>
      <c r="C256" s="84" t="s">
        <v>503</v>
      </c>
      <c r="D256" s="80">
        <f>VLOOKUP(B256,'[1]obrero contratado'!$C$3:$G$268,5,FALSE)</f>
        <v>32476</v>
      </c>
      <c r="E256" s="7">
        <f t="shared" si="7"/>
        <v>29</v>
      </c>
      <c r="F256" s="5">
        <v>40003</v>
      </c>
      <c r="G256" s="1">
        <f t="shared" si="6"/>
        <v>8</v>
      </c>
      <c r="H256" s="7" t="s">
        <v>828</v>
      </c>
      <c r="I256" s="4" t="s">
        <v>247</v>
      </c>
      <c r="J256" s="4" t="s">
        <v>245</v>
      </c>
    </row>
    <row r="257" spans="1:10" ht="24.95" customHeight="1">
      <c r="A257" s="4">
        <v>251</v>
      </c>
      <c r="B257" s="4">
        <v>21056533</v>
      </c>
      <c r="C257" s="84" t="s">
        <v>504</v>
      </c>
      <c r="D257" s="80">
        <f>VLOOKUP(B257,'[1]obrero contratado'!$C$3:$G$268,5,FALSE)</f>
        <v>32699</v>
      </c>
      <c r="E257" s="7">
        <f t="shared" si="7"/>
        <v>28</v>
      </c>
      <c r="F257" s="5">
        <v>40003</v>
      </c>
      <c r="G257" s="1">
        <f t="shared" si="6"/>
        <v>8</v>
      </c>
      <c r="H257" s="7" t="s">
        <v>826</v>
      </c>
      <c r="I257" s="4" t="s">
        <v>247</v>
      </c>
      <c r="J257" s="4" t="s">
        <v>245</v>
      </c>
    </row>
    <row r="258" spans="1:10" ht="24.95" customHeight="1">
      <c r="A258" s="4">
        <v>252</v>
      </c>
      <c r="B258" s="4">
        <v>21639798</v>
      </c>
      <c r="C258" s="84" t="s">
        <v>505</v>
      </c>
      <c r="D258" s="80">
        <f>VLOOKUP(B258,'[1]obrero contratado'!$C$3:$G$268,5,FALSE)</f>
        <v>16867</v>
      </c>
      <c r="E258" s="7">
        <f t="shared" si="7"/>
        <v>71</v>
      </c>
      <c r="F258" s="5">
        <v>40003</v>
      </c>
      <c r="G258" s="1">
        <f t="shared" si="6"/>
        <v>8</v>
      </c>
      <c r="H258" s="7" t="s">
        <v>531</v>
      </c>
      <c r="I258" s="4" t="s">
        <v>244</v>
      </c>
      <c r="J258" s="4" t="s">
        <v>245</v>
      </c>
    </row>
    <row r="259" spans="1:10" ht="24.95" customHeight="1">
      <c r="A259" s="4">
        <v>253</v>
      </c>
      <c r="B259" s="4">
        <v>22102575</v>
      </c>
      <c r="C259" s="84" t="s">
        <v>506</v>
      </c>
      <c r="D259" s="87">
        <f>VLOOKUP(B259,'[1]obrero contratado'!$C$3:$G$268,5,FALSE)</f>
        <v>36892</v>
      </c>
      <c r="E259" s="88">
        <f t="shared" si="7"/>
        <v>16</v>
      </c>
      <c r="F259" s="5">
        <v>40003</v>
      </c>
      <c r="G259" s="1">
        <f t="shared" si="6"/>
        <v>8</v>
      </c>
      <c r="H259" s="7" t="s">
        <v>826</v>
      </c>
      <c r="I259" s="4" t="s">
        <v>247</v>
      </c>
      <c r="J259" s="4" t="s">
        <v>245</v>
      </c>
    </row>
    <row r="260" spans="1:10" ht="24.95" customHeight="1">
      <c r="A260" s="4">
        <v>254</v>
      </c>
      <c r="B260" s="4">
        <v>22108254</v>
      </c>
      <c r="C260" s="84" t="s">
        <v>507</v>
      </c>
      <c r="D260" s="80">
        <f>VLOOKUP(B260,'[1]obrero contratado'!$C$3:$G$268,5,FALSE)</f>
        <v>30340</v>
      </c>
      <c r="E260" s="7">
        <f t="shared" si="7"/>
        <v>34</v>
      </c>
      <c r="F260" s="5">
        <v>39814</v>
      </c>
      <c r="G260" s="1">
        <f t="shared" si="6"/>
        <v>8</v>
      </c>
      <c r="H260" s="7" t="s">
        <v>826</v>
      </c>
      <c r="I260" s="4" t="s">
        <v>264</v>
      </c>
      <c r="J260" s="4" t="s">
        <v>265</v>
      </c>
    </row>
    <row r="261" spans="1:10" ht="24.95" customHeight="1">
      <c r="A261" s="4">
        <v>255</v>
      </c>
      <c r="B261" s="8">
        <v>22684849</v>
      </c>
      <c r="C261" s="84" t="s">
        <v>508</v>
      </c>
      <c r="D261" s="80">
        <f>VLOOKUP(B261,'[1]obrero contratado'!$C$3:$G$268,5,FALSE)</f>
        <v>28351</v>
      </c>
      <c r="E261" s="7">
        <f t="shared" si="7"/>
        <v>40</v>
      </c>
      <c r="F261" s="5">
        <v>40003</v>
      </c>
      <c r="G261" s="1">
        <f t="shared" si="6"/>
        <v>8</v>
      </c>
      <c r="H261" s="7" t="s">
        <v>536</v>
      </c>
      <c r="I261" s="4" t="s">
        <v>247</v>
      </c>
      <c r="J261" s="4" t="s">
        <v>245</v>
      </c>
    </row>
    <row r="262" spans="1:10" ht="24.95" customHeight="1">
      <c r="A262" s="4">
        <v>256</v>
      </c>
      <c r="B262" s="4">
        <v>22686542</v>
      </c>
      <c r="C262" s="84" t="s">
        <v>509</v>
      </c>
      <c r="D262" s="80">
        <f>VLOOKUP(B262,'[1]obrero contratado'!$C$3:$G$268,5,FALSE)</f>
        <v>25704</v>
      </c>
      <c r="E262" s="7">
        <f t="shared" si="7"/>
        <v>47</v>
      </c>
      <c r="F262" s="5">
        <v>40003</v>
      </c>
      <c r="G262" s="1">
        <f t="shared" si="6"/>
        <v>8</v>
      </c>
      <c r="H262" s="7" t="s">
        <v>541</v>
      </c>
      <c r="I262" s="4" t="s">
        <v>247</v>
      </c>
      <c r="J262" s="4" t="s">
        <v>245</v>
      </c>
    </row>
    <row r="263" spans="1:10" ht="24.95" customHeight="1">
      <c r="A263" s="4">
        <v>257</v>
      </c>
      <c r="B263" s="4">
        <v>22756464</v>
      </c>
      <c r="C263" s="84" t="s">
        <v>510</v>
      </c>
      <c r="D263" s="80">
        <f>VLOOKUP(B263,'[1]obrero contratado'!$C$3:$G$268,5,FALSE)</f>
        <v>30122</v>
      </c>
      <c r="E263" s="7">
        <f t="shared" si="7"/>
        <v>35</v>
      </c>
      <c r="F263" s="5">
        <v>40003</v>
      </c>
      <c r="G263" s="1">
        <f t="shared" ref="G263:G271" si="8">2017-YEAR(F263)</f>
        <v>8</v>
      </c>
      <c r="H263" s="7" t="s">
        <v>540</v>
      </c>
      <c r="I263" s="4" t="s">
        <v>244</v>
      </c>
      <c r="J263" s="4" t="s">
        <v>245</v>
      </c>
    </row>
    <row r="264" spans="1:10" ht="24.95" customHeight="1">
      <c r="A264" s="4">
        <v>258</v>
      </c>
      <c r="B264" s="4">
        <v>22794648</v>
      </c>
      <c r="C264" s="84" t="s">
        <v>511</v>
      </c>
      <c r="D264" s="80">
        <f>VLOOKUP(B264,'[1]obrero contratado'!$C$3:$G$268,5,FALSE)</f>
        <v>27913</v>
      </c>
      <c r="E264" s="7">
        <f t="shared" ref="E264:E271" si="9">2017-YEAR(D264)</f>
        <v>41</v>
      </c>
      <c r="F264" s="5">
        <v>40003</v>
      </c>
      <c r="G264" s="1">
        <f t="shared" si="8"/>
        <v>8</v>
      </c>
      <c r="H264" s="7" t="s">
        <v>540</v>
      </c>
      <c r="I264" s="4" t="s">
        <v>247</v>
      </c>
      <c r="J264" s="4" t="s">
        <v>245</v>
      </c>
    </row>
    <row r="265" spans="1:10" ht="24.95" customHeight="1">
      <c r="A265" s="4">
        <v>259</v>
      </c>
      <c r="B265" s="4">
        <v>22984329</v>
      </c>
      <c r="C265" s="84" t="s">
        <v>512</v>
      </c>
      <c r="D265" s="80">
        <f>VLOOKUP(B265,'[1]obrero contratado'!$C$3:$G$268,5,FALSE)</f>
        <v>19674</v>
      </c>
      <c r="E265" s="7">
        <f t="shared" si="9"/>
        <v>64</v>
      </c>
      <c r="F265" s="5">
        <v>40003</v>
      </c>
      <c r="G265" s="1">
        <f t="shared" si="8"/>
        <v>8</v>
      </c>
      <c r="H265" s="7" t="s">
        <v>537</v>
      </c>
      <c r="I265" s="4" t="s">
        <v>513</v>
      </c>
      <c r="J265" s="4"/>
    </row>
    <row r="266" spans="1:10" ht="24.95" customHeight="1">
      <c r="A266" s="4">
        <v>260</v>
      </c>
      <c r="B266" s="4">
        <v>23014901</v>
      </c>
      <c r="C266" s="84" t="s">
        <v>514</v>
      </c>
      <c r="D266" s="87">
        <f>VLOOKUP(B266,'[1]obrero contratado'!$C$3:$G$268,5,FALSE)</f>
        <v>36892</v>
      </c>
      <c r="E266" s="88">
        <f t="shared" si="9"/>
        <v>16</v>
      </c>
      <c r="F266" s="5">
        <v>40003</v>
      </c>
      <c r="G266" s="1">
        <f t="shared" si="8"/>
        <v>8</v>
      </c>
      <c r="H266" s="7" t="s">
        <v>525</v>
      </c>
      <c r="I266" s="4" t="s">
        <v>247</v>
      </c>
      <c r="J266" s="4" t="s">
        <v>245</v>
      </c>
    </row>
    <row r="267" spans="1:10" ht="24.95" customHeight="1">
      <c r="A267" s="4">
        <v>261</v>
      </c>
      <c r="B267" s="4">
        <v>23172708</v>
      </c>
      <c r="C267" s="84" t="s">
        <v>515</v>
      </c>
      <c r="D267" s="80">
        <f>VLOOKUP(B267,'[1]obrero contratado'!$C$3:$G$268,5,FALSE)</f>
        <v>18437</v>
      </c>
      <c r="E267" s="7">
        <f t="shared" si="9"/>
        <v>67</v>
      </c>
      <c r="F267" s="5">
        <v>40003</v>
      </c>
      <c r="G267" s="1">
        <f t="shared" si="8"/>
        <v>8</v>
      </c>
      <c r="H267" s="7" t="s">
        <v>540</v>
      </c>
      <c r="I267" s="4" t="s">
        <v>247</v>
      </c>
      <c r="J267" s="4" t="s">
        <v>245</v>
      </c>
    </row>
    <row r="268" spans="1:10" ht="24.95" customHeight="1">
      <c r="A268" s="4">
        <v>262</v>
      </c>
      <c r="B268" s="4">
        <v>24359676</v>
      </c>
      <c r="C268" s="84" t="s">
        <v>516</v>
      </c>
      <c r="D268" s="80">
        <f>VLOOKUP(B268,'[1]obrero contratado'!$C$3:$G$268,5,FALSE)</f>
        <v>30472</v>
      </c>
      <c r="E268" s="7">
        <f t="shared" si="9"/>
        <v>34</v>
      </c>
      <c r="F268" s="5">
        <v>40003</v>
      </c>
      <c r="G268" s="1">
        <f t="shared" si="8"/>
        <v>8</v>
      </c>
      <c r="H268" s="7" t="s">
        <v>536</v>
      </c>
      <c r="I268" s="4" t="s">
        <v>244</v>
      </c>
      <c r="J268" s="4" t="s">
        <v>245</v>
      </c>
    </row>
    <row r="269" spans="1:10" ht="24.95" customHeight="1">
      <c r="A269" s="4">
        <v>263</v>
      </c>
      <c r="B269" s="4">
        <v>25134454</v>
      </c>
      <c r="C269" s="84" t="s">
        <v>517</v>
      </c>
      <c r="D269" s="80">
        <f>VLOOKUP(B269,'[1]obrero contratado'!$C$3:$G$268,5,FALSE)</f>
        <v>29284</v>
      </c>
      <c r="E269" s="7">
        <f t="shared" si="9"/>
        <v>37</v>
      </c>
      <c r="F269" s="5">
        <v>40003</v>
      </c>
      <c r="G269" s="1">
        <f t="shared" si="8"/>
        <v>8</v>
      </c>
      <c r="H269" s="7" t="s">
        <v>523</v>
      </c>
      <c r="I269" s="4" t="s">
        <v>247</v>
      </c>
      <c r="J269" s="4" t="s">
        <v>245</v>
      </c>
    </row>
    <row r="270" spans="1:10" ht="24.95" customHeight="1">
      <c r="A270" s="4">
        <v>264</v>
      </c>
      <c r="B270" s="4">
        <v>25291879</v>
      </c>
      <c r="C270" s="84" t="s">
        <v>518</v>
      </c>
      <c r="D270" s="80">
        <f>VLOOKUP(B270,'[1]obrero contratado'!$C$3:$G$268,5,FALSE)</f>
        <v>28817</v>
      </c>
      <c r="E270" s="7">
        <f t="shared" si="9"/>
        <v>39</v>
      </c>
      <c r="F270" s="5">
        <v>40003</v>
      </c>
      <c r="G270" s="1">
        <f t="shared" si="8"/>
        <v>8</v>
      </c>
      <c r="H270" s="7" t="s">
        <v>523</v>
      </c>
      <c r="I270" s="4" t="s">
        <v>247</v>
      </c>
      <c r="J270" s="4" t="s">
        <v>245</v>
      </c>
    </row>
    <row r="271" spans="1:10" ht="24.95" customHeight="1">
      <c r="A271" s="4">
        <v>265</v>
      </c>
      <c r="B271" s="4">
        <v>84476400</v>
      </c>
      <c r="C271" s="84" t="s">
        <v>519</v>
      </c>
      <c r="D271" s="87">
        <f>VLOOKUP(B271,'[1]obrero contratado'!$C$3:$G$268,5,FALSE)</f>
        <v>36892</v>
      </c>
      <c r="E271" s="88">
        <f t="shared" si="9"/>
        <v>16</v>
      </c>
      <c r="F271" s="5">
        <v>40003</v>
      </c>
      <c r="G271" s="1">
        <f t="shared" si="8"/>
        <v>8</v>
      </c>
      <c r="H271" s="7" t="s">
        <v>540</v>
      </c>
      <c r="I271" s="4" t="s">
        <v>244</v>
      </c>
      <c r="J271" s="4" t="s">
        <v>245</v>
      </c>
    </row>
  </sheetData>
  <autoFilter ref="A6:J271">
    <filterColumn colId="3"/>
    <filterColumn colId="6"/>
    <filterColumn colId="7"/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1"/>
  <sheetViews>
    <sheetView workbookViewId="0">
      <pane xSplit="1" ySplit="1" topLeftCell="B29" activePane="bottomRight" state="frozen"/>
      <selection pane="topRight" activeCell="B1" sqref="B1"/>
      <selection pane="bottomLeft" activeCell="A2" sqref="A2"/>
      <selection pane="bottomRight" sqref="A1:A1048576"/>
    </sheetView>
  </sheetViews>
  <sheetFormatPr baseColWidth="10" defaultColWidth="56" defaultRowHeight="12"/>
  <cols>
    <col min="1" max="1" width="13.7109375" style="18" bestFit="1" customWidth="1"/>
    <col min="2" max="2" width="41.5703125" style="18" bestFit="1" customWidth="1"/>
    <col min="3" max="3" width="31.140625" style="18" bestFit="1" customWidth="1"/>
    <col min="4" max="4" width="15.42578125" style="18" bestFit="1" customWidth="1"/>
    <col min="5" max="5" width="12.85546875" style="18" bestFit="1" customWidth="1"/>
    <col min="6" max="6" width="16.5703125" style="18" bestFit="1" customWidth="1"/>
    <col min="7" max="7" width="51.28515625" style="18" bestFit="1" customWidth="1"/>
    <col min="8" max="8" width="14.85546875" style="18" bestFit="1" customWidth="1"/>
    <col min="9" max="9" width="155.85546875" style="18" bestFit="1" customWidth="1"/>
    <col min="10" max="10" width="5.140625" style="18" bestFit="1" customWidth="1"/>
    <col min="11" max="11" width="5.85546875" style="18" bestFit="1" customWidth="1"/>
    <col min="12" max="16384" width="56" style="18"/>
  </cols>
  <sheetData>
    <row r="1" spans="1:11">
      <c r="A1" s="62" t="s">
        <v>818</v>
      </c>
      <c r="B1" s="62" t="s">
        <v>819</v>
      </c>
      <c r="C1" s="62" t="s">
        <v>724</v>
      </c>
      <c r="D1" s="62" t="s">
        <v>816</v>
      </c>
      <c r="E1" s="63" t="s">
        <v>549</v>
      </c>
      <c r="F1" s="64" t="s">
        <v>815</v>
      </c>
      <c r="G1" s="64" t="s">
        <v>814</v>
      </c>
      <c r="H1" s="62" t="s">
        <v>3</v>
      </c>
      <c r="I1" s="64" t="s">
        <v>813</v>
      </c>
      <c r="J1" s="65" t="s">
        <v>812</v>
      </c>
      <c r="K1" s="66" t="s">
        <v>811</v>
      </c>
    </row>
    <row r="2" spans="1:11">
      <c r="A2" s="19">
        <v>1587291</v>
      </c>
      <c r="B2" s="20" t="s">
        <v>618</v>
      </c>
      <c r="C2" s="20" t="s">
        <v>612</v>
      </c>
      <c r="D2" s="21" t="s">
        <v>617</v>
      </c>
      <c r="E2" s="22">
        <f t="shared" ref="E2:E33" si="0">2016-YEAR(D2)</f>
        <v>62</v>
      </c>
      <c r="F2" s="21" t="s">
        <v>551</v>
      </c>
      <c r="G2" s="23" t="s">
        <v>616</v>
      </c>
      <c r="H2" s="21" t="s">
        <v>615</v>
      </c>
      <c r="I2" s="23" t="s">
        <v>614</v>
      </c>
      <c r="J2" s="24">
        <f t="shared" ref="J2:J33" si="1">2016-YEAR(H2)</f>
        <v>2</v>
      </c>
      <c r="K2" s="25">
        <v>9</v>
      </c>
    </row>
    <row r="3" spans="1:11">
      <c r="A3" s="26">
        <v>3450927</v>
      </c>
      <c r="B3" s="27" t="s">
        <v>717</v>
      </c>
      <c r="C3" s="27" t="s">
        <v>694</v>
      </c>
      <c r="D3" s="28">
        <v>19865</v>
      </c>
      <c r="E3" s="29">
        <f t="shared" si="0"/>
        <v>62</v>
      </c>
      <c r="F3" s="30" t="s">
        <v>557</v>
      </c>
      <c r="G3" s="31" t="s">
        <v>711</v>
      </c>
      <c r="H3" s="28">
        <v>38970</v>
      </c>
      <c r="I3" s="31" t="s">
        <v>716</v>
      </c>
      <c r="J3" s="29">
        <f t="shared" si="1"/>
        <v>10</v>
      </c>
      <c r="K3" s="30">
        <v>9</v>
      </c>
    </row>
    <row r="4" spans="1:11">
      <c r="A4" s="26">
        <v>3791086</v>
      </c>
      <c r="B4" s="27" t="s">
        <v>746</v>
      </c>
      <c r="C4" s="27" t="s">
        <v>725</v>
      </c>
      <c r="D4" s="28">
        <v>16768</v>
      </c>
      <c r="E4" s="29">
        <f t="shared" si="0"/>
        <v>71</v>
      </c>
      <c r="F4" s="30" t="s">
        <v>551</v>
      </c>
      <c r="G4" s="27" t="s">
        <v>735</v>
      </c>
      <c r="H4" s="28">
        <v>40090</v>
      </c>
      <c r="I4" s="31" t="s">
        <v>724</v>
      </c>
      <c r="J4" s="29">
        <f t="shared" si="1"/>
        <v>7</v>
      </c>
      <c r="K4" s="30">
        <v>9</v>
      </c>
    </row>
    <row r="5" spans="1:11">
      <c r="A5" s="26">
        <v>4260034</v>
      </c>
      <c r="B5" s="27" t="s">
        <v>751</v>
      </c>
      <c r="C5" s="27" t="s">
        <v>747</v>
      </c>
      <c r="D5" s="28">
        <v>20863</v>
      </c>
      <c r="E5" s="29">
        <f t="shared" si="0"/>
        <v>59</v>
      </c>
      <c r="F5" s="30" t="s">
        <v>551</v>
      </c>
      <c r="G5" s="27" t="s">
        <v>735</v>
      </c>
      <c r="H5" s="28">
        <v>40003</v>
      </c>
      <c r="I5" s="31" t="s">
        <v>747</v>
      </c>
      <c r="J5" s="29">
        <f t="shared" si="1"/>
        <v>7</v>
      </c>
      <c r="K5" s="30">
        <v>9</v>
      </c>
    </row>
    <row r="6" spans="1:11">
      <c r="A6" s="19">
        <v>4262324</v>
      </c>
      <c r="B6" s="20" t="s">
        <v>645</v>
      </c>
      <c r="C6" s="20" t="s">
        <v>612</v>
      </c>
      <c r="D6" s="21" t="s">
        <v>644</v>
      </c>
      <c r="E6" s="22">
        <f t="shared" si="0"/>
        <v>67</v>
      </c>
      <c r="F6" s="21" t="s">
        <v>557</v>
      </c>
      <c r="G6" s="23" t="s">
        <v>559</v>
      </c>
      <c r="H6" s="21" t="s">
        <v>610</v>
      </c>
      <c r="I6" s="23" t="s">
        <v>625</v>
      </c>
      <c r="J6" s="29">
        <f t="shared" si="1"/>
        <v>7</v>
      </c>
      <c r="K6" s="30">
        <v>9</v>
      </c>
    </row>
    <row r="7" spans="1:11">
      <c r="A7" s="19">
        <v>4264718</v>
      </c>
      <c r="B7" s="20" t="s">
        <v>670</v>
      </c>
      <c r="C7" s="20" t="s">
        <v>536</v>
      </c>
      <c r="D7" s="32">
        <v>19933</v>
      </c>
      <c r="E7" s="29">
        <f t="shared" si="0"/>
        <v>62</v>
      </c>
      <c r="F7" s="21" t="s">
        <v>557</v>
      </c>
      <c r="G7" s="23" t="s">
        <v>247</v>
      </c>
      <c r="H7" s="32">
        <v>40003</v>
      </c>
      <c r="I7" s="23" t="s">
        <v>652</v>
      </c>
      <c r="J7" s="29">
        <f t="shared" si="1"/>
        <v>7</v>
      </c>
      <c r="K7" s="30">
        <v>9</v>
      </c>
    </row>
    <row r="8" spans="1:11">
      <c r="A8" s="26">
        <v>4297672</v>
      </c>
      <c r="B8" s="27" t="s">
        <v>745</v>
      </c>
      <c r="C8" s="27" t="s">
        <v>725</v>
      </c>
      <c r="D8" s="28">
        <v>19386</v>
      </c>
      <c r="E8" s="29">
        <f t="shared" si="0"/>
        <v>63</v>
      </c>
      <c r="F8" s="30" t="s">
        <v>557</v>
      </c>
      <c r="G8" s="27" t="s">
        <v>733</v>
      </c>
      <c r="H8" s="28">
        <v>40003</v>
      </c>
      <c r="I8" s="31" t="s">
        <v>724</v>
      </c>
      <c r="J8" s="29">
        <f t="shared" si="1"/>
        <v>7</v>
      </c>
      <c r="K8" s="30">
        <v>9</v>
      </c>
    </row>
    <row r="9" spans="1:11">
      <c r="A9" s="33">
        <v>4371503</v>
      </c>
      <c r="B9" s="34" t="s">
        <v>598</v>
      </c>
      <c r="C9" s="35" t="s">
        <v>538</v>
      </c>
      <c r="D9" s="36">
        <v>20175</v>
      </c>
      <c r="E9" s="29">
        <f t="shared" si="0"/>
        <v>61</v>
      </c>
      <c r="F9" s="37" t="s">
        <v>551</v>
      </c>
      <c r="G9" s="38" t="s">
        <v>19</v>
      </c>
      <c r="H9" s="36">
        <v>40003</v>
      </c>
      <c r="I9" s="38" t="s">
        <v>597</v>
      </c>
      <c r="J9" s="29">
        <f t="shared" si="1"/>
        <v>7</v>
      </c>
      <c r="K9" s="30">
        <v>9</v>
      </c>
    </row>
    <row r="10" spans="1:11">
      <c r="A10" s="39">
        <v>4408813</v>
      </c>
      <c r="B10" s="35" t="s">
        <v>606</v>
      </c>
      <c r="C10" s="35" t="s">
        <v>538</v>
      </c>
      <c r="D10" s="36">
        <v>16148</v>
      </c>
      <c r="E10" s="29">
        <f t="shared" si="0"/>
        <v>72</v>
      </c>
      <c r="F10" s="37" t="s">
        <v>557</v>
      </c>
      <c r="G10" s="38" t="s">
        <v>247</v>
      </c>
      <c r="H10" s="36">
        <v>40005</v>
      </c>
      <c r="I10" s="38" t="s">
        <v>600</v>
      </c>
      <c r="J10" s="29">
        <f t="shared" si="1"/>
        <v>7</v>
      </c>
      <c r="K10" s="30">
        <v>9</v>
      </c>
    </row>
    <row r="11" spans="1:11">
      <c r="A11" s="39">
        <v>4932574</v>
      </c>
      <c r="B11" s="35" t="s">
        <v>254</v>
      </c>
      <c r="C11" s="35" t="s">
        <v>538</v>
      </c>
      <c r="D11" s="36">
        <v>19912</v>
      </c>
      <c r="E11" s="29">
        <f t="shared" si="0"/>
        <v>62</v>
      </c>
      <c r="F11" s="37" t="s">
        <v>551</v>
      </c>
      <c r="G11" s="38" t="s">
        <v>247</v>
      </c>
      <c r="H11" s="36">
        <v>40009</v>
      </c>
      <c r="I11" s="38" t="s">
        <v>600</v>
      </c>
      <c r="J11" s="29">
        <f t="shared" si="1"/>
        <v>7</v>
      </c>
      <c r="K11" s="30">
        <v>9</v>
      </c>
    </row>
    <row r="12" spans="1:11">
      <c r="A12" s="39">
        <v>5137523</v>
      </c>
      <c r="B12" s="35" t="s">
        <v>602</v>
      </c>
      <c r="C12" s="35" t="s">
        <v>538</v>
      </c>
      <c r="D12" s="36">
        <v>19830</v>
      </c>
      <c r="E12" s="29">
        <f t="shared" si="0"/>
        <v>62</v>
      </c>
      <c r="F12" s="37" t="s">
        <v>551</v>
      </c>
      <c r="G12" s="38" t="s">
        <v>247</v>
      </c>
      <c r="H12" s="36">
        <v>40010</v>
      </c>
      <c r="I12" s="38" t="s">
        <v>600</v>
      </c>
      <c r="J12" s="29">
        <f t="shared" si="1"/>
        <v>7</v>
      </c>
      <c r="K12" s="30">
        <v>9</v>
      </c>
    </row>
    <row r="13" spans="1:11">
      <c r="A13" s="19">
        <v>5734232</v>
      </c>
      <c r="B13" s="20" t="s">
        <v>648</v>
      </c>
      <c r="C13" s="20" t="s">
        <v>612</v>
      </c>
      <c r="D13" s="21" t="s">
        <v>647</v>
      </c>
      <c r="E13" s="22">
        <f t="shared" si="0"/>
        <v>63</v>
      </c>
      <c r="F13" s="21" t="s">
        <v>551</v>
      </c>
      <c r="G13" s="23" t="s">
        <v>622</v>
      </c>
      <c r="H13" s="21" t="s">
        <v>610</v>
      </c>
      <c r="I13" s="23" t="s">
        <v>646</v>
      </c>
      <c r="J13" s="29">
        <f t="shared" si="1"/>
        <v>7</v>
      </c>
      <c r="K13" s="30">
        <v>9</v>
      </c>
    </row>
    <row r="14" spans="1:11">
      <c r="A14" s="26">
        <v>6224419</v>
      </c>
      <c r="B14" s="27" t="s">
        <v>809</v>
      </c>
      <c r="C14" s="27" t="s">
        <v>523</v>
      </c>
      <c r="D14" s="28">
        <v>22612</v>
      </c>
      <c r="E14" s="29">
        <f t="shared" si="0"/>
        <v>55</v>
      </c>
      <c r="F14" s="30" t="s">
        <v>551</v>
      </c>
      <c r="G14" s="27" t="s">
        <v>735</v>
      </c>
      <c r="H14" s="28">
        <v>40003</v>
      </c>
      <c r="I14" s="31" t="s">
        <v>798</v>
      </c>
      <c r="J14" s="29">
        <f t="shared" si="1"/>
        <v>7</v>
      </c>
      <c r="K14" s="30">
        <v>9</v>
      </c>
    </row>
    <row r="15" spans="1:11">
      <c r="A15" s="40">
        <v>6518100</v>
      </c>
      <c r="B15" s="41" t="s">
        <v>578</v>
      </c>
      <c r="C15" s="41" t="s">
        <v>571</v>
      </c>
      <c r="D15" s="42">
        <v>22952</v>
      </c>
      <c r="E15" s="29">
        <f t="shared" si="0"/>
        <v>54</v>
      </c>
      <c r="F15" s="43" t="s">
        <v>551</v>
      </c>
      <c r="G15" s="41" t="s">
        <v>247</v>
      </c>
      <c r="H15" s="42">
        <v>40003</v>
      </c>
      <c r="I15" s="41" t="s">
        <v>576</v>
      </c>
      <c r="J15" s="29">
        <f t="shared" si="1"/>
        <v>7</v>
      </c>
      <c r="K15" s="30">
        <v>9</v>
      </c>
    </row>
    <row r="16" spans="1:11">
      <c r="A16" s="19">
        <v>6582895</v>
      </c>
      <c r="B16" s="20" t="s">
        <v>662</v>
      </c>
      <c r="C16" s="20" t="s">
        <v>536</v>
      </c>
      <c r="D16" s="32">
        <v>23042</v>
      </c>
      <c r="E16" s="29">
        <f t="shared" si="0"/>
        <v>53</v>
      </c>
      <c r="F16" s="21" t="s">
        <v>551</v>
      </c>
      <c r="G16" s="23" t="s">
        <v>247</v>
      </c>
      <c r="H16" s="32">
        <v>40003</v>
      </c>
      <c r="I16" s="23" t="s">
        <v>652</v>
      </c>
      <c r="J16" s="29">
        <f t="shared" si="1"/>
        <v>7</v>
      </c>
      <c r="K16" s="30">
        <v>9</v>
      </c>
    </row>
    <row r="17" spans="1:11">
      <c r="A17" s="26">
        <v>6593478</v>
      </c>
      <c r="B17" s="27" t="s">
        <v>788</v>
      </c>
      <c r="C17" s="27" t="s">
        <v>525</v>
      </c>
      <c r="D17" s="28">
        <v>22116</v>
      </c>
      <c r="E17" s="29">
        <f t="shared" si="0"/>
        <v>56</v>
      </c>
      <c r="F17" s="30" t="s">
        <v>551</v>
      </c>
      <c r="G17" s="27" t="s">
        <v>735</v>
      </c>
      <c r="H17" s="28">
        <v>40003</v>
      </c>
      <c r="I17" s="31" t="s">
        <v>784</v>
      </c>
      <c r="J17" s="29">
        <f t="shared" si="1"/>
        <v>7</v>
      </c>
      <c r="K17" s="30">
        <v>9</v>
      </c>
    </row>
    <row r="18" spans="1:11">
      <c r="A18" s="26">
        <v>6785559</v>
      </c>
      <c r="B18" s="27" t="s">
        <v>762</v>
      </c>
      <c r="C18" s="27" t="s">
        <v>529</v>
      </c>
      <c r="D18" s="28">
        <v>22603</v>
      </c>
      <c r="E18" s="29">
        <f t="shared" si="0"/>
        <v>55</v>
      </c>
      <c r="F18" s="30" t="s">
        <v>551</v>
      </c>
      <c r="G18" s="27" t="s">
        <v>735</v>
      </c>
      <c r="H18" s="28">
        <v>40003</v>
      </c>
      <c r="I18" s="31" t="s">
        <v>761</v>
      </c>
      <c r="J18" s="29">
        <f t="shared" si="1"/>
        <v>7</v>
      </c>
      <c r="K18" s="30">
        <v>9</v>
      </c>
    </row>
    <row r="19" spans="1:11">
      <c r="A19" s="39">
        <v>6814647</v>
      </c>
      <c r="B19" s="35" t="s">
        <v>604</v>
      </c>
      <c r="C19" s="35" t="s">
        <v>538</v>
      </c>
      <c r="D19" s="36">
        <v>22283</v>
      </c>
      <c r="E19" s="29">
        <f t="shared" si="0"/>
        <v>55</v>
      </c>
      <c r="F19" s="37" t="s">
        <v>551</v>
      </c>
      <c r="G19" s="38" t="s">
        <v>247</v>
      </c>
      <c r="H19" s="36">
        <v>40007</v>
      </c>
      <c r="I19" s="38" t="s">
        <v>600</v>
      </c>
      <c r="J19" s="29">
        <f t="shared" si="1"/>
        <v>7</v>
      </c>
      <c r="K19" s="30">
        <v>9</v>
      </c>
    </row>
    <row r="20" spans="1:11">
      <c r="A20" s="26">
        <v>7814710</v>
      </c>
      <c r="B20" s="27" t="s">
        <v>806</v>
      </c>
      <c r="C20" s="27" t="s">
        <v>523</v>
      </c>
      <c r="D20" s="28">
        <v>23473</v>
      </c>
      <c r="E20" s="29">
        <f t="shared" si="0"/>
        <v>52</v>
      </c>
      <c r="F20" s="30" t="s">
        <v>551</v>
      </c>
      <c r="G20" s="27" t="s">
        <v>735</v>
      </c>
      <c r="H20" s="28">
        <v>40003</v>
      </c>
      <c r="I20" s="31" t="s">
        <v>798</v>
      </c>
      <c r="J20" s="29">
        <f t="shared" si="1"/>
        <v>7</v>
      </c>
      <c r="K20" s="30">
        <v>9</v>
      </c>
    </row>
    <row r="21" spans="1:11">
      <c r="A21" s="26">
        <v>8037885</v>
      </c>
      <c r="B21" s="27" t="s">
        <v>777</v>
      </c>
      <c r="C21" s="27" t="s">
        <v>527</v>
      </c>
      <c r="D21" s="28">
        <v>22610</v>
      </c>
      <c r="E21" s="29">
        <f t="shared" si="0"/>
        <v>55</v>
      </c>
      <c r="F21" s="30" t="s">
        <v>557</v>
      </c>
      <c r="G21" s="27" t="s">
        <v>735</v>
      </c>
      <c r="H21" s="28">
        <v>38372</v>
      </c>
      <c r="I21" s="31" t="s">
        <v>772</v>
      </c>
      <c r="J21" s="29">
        <f t="shared" si="1"/>
        <v>11</v>
      </c>
      <c r="K21" s="30">
        <v>9</v>
      </c>
    </row>
    <row r="22" spans="1:11">
      <c r="A22" s="26">
        <v>8039390</v>
      </c>
      <c r="B22" s="27" t="s">
        <v>778</v>
      </c>
      <c r="C22" s="27" t="s">
        <v>527</v>
      </c>
      <c r="D22" s="28">
        <v>23964</v>
      </c>
      <c r="E22" s="29">
        <f t="shared" si="0"/>
        <v>51</v>
      </c>
      <c r="F22" s="30" t="s">
        <v>551</v>
      </c>
      <c r="G22" s="27" t="s">
        <v>735</v>
      </c>
      <c r="H22" s="28">
        <v>39023</v>
      </c>
      <c r="I22" s="31" t="s">
        <v>772</v>
      </c>
      <c r="J22" s="29">
        <f t="shared" si="1"/>
        <v>10</v>
      </c>
      <c r="K22" s="30">
        <v>9</v>
      </c>
    </row>
    <row r="23" spans="1:11">
      <c r="A23" s="26">
        <v>8045173</v>
      </c>
      <c r="B23" s="27" t="s">
        <v>774</v>
      </c>
      <c r="C23" s="27" t="s">
        <v>527</v>
      </c>
      <c r="D23" s="28">
        <v>24807</v>
      </c>
      <c r="E23" s="29">
        <f t="shared" si="0"/>
        <v>49</v>
      </c>
      <c r="F23" s="30" t="s">
        <v>551</v>
      </c>
      <c r="G23" s="27" t="s">
        <v>13</v>
      </c>
      <c r="H23" s="28">
        <v>39904</v>
      </c>
      <c r="I23" s="31" t="s">
        <v>772</v>
      </c>
      <c r="J23" s="29">
        <f t="shared" si="1"/>
        <v>7</v>
      </c>
      <c r="K23" s="30">
        <v>9</v>
      </c>
    </row>
    <row r="24" spans="1:11">
      <c r="A24" s="19">
        <v>8066308</v>
      </c>
      <c r="B24" s="20" t="s">
        <v>664</v>
      </c>
      <c r="C24" s="20" t="s">
        <v>536</v>
      </c>
      <c r="D24" s="32">
        <v>21586</v>
      </c>
      <c r="E24" s="29">
        <f t="shared" si="0"/>
        <v>57</v>
      </c>
      <c r="F24" s="21" t="s">
        <v>557</v>
      </c>
      <c r="G24" s="23" t="s">
        <v>279</v>
      </c>
      <c r="H24" s="32">
        <v>40003</v>
      </c>
      <c r="I24" s="23" t="s">
        <v>652</v>
      </c>
      <c r="J24" s="29">
        <f t="shared" si="1"/>
        <v>7</v>
      </c>
      <c r="K24" s="30">
        <v>9</v>
      </c>
    </row>
    <row r="25" spans="1:11">
      <c r="A25" s="39">
        <v>8071855</v>
      </c>
      <c r="B25" s="35" t="s">
        <v>608</v>
      </c>
      <c r="C25" s="35" t="s">
        <v>538</v>
      </c>
      <c r="D25" s="36">
        <v>19952</v>
      </c>
      <c r="E25" s="29">
        <f t="shared" si="0"/>
        <v>62</v>
      </c>
      <c r="F25" s="37" t="s">
        <v>557</v>
      </c>
      <c r="G25" s="38" t="s">
        <v>247</v>
      </c>
      <c r="H25" s="36">
        <v>40003</v>
      </c>
      <c r="I25" s="38" t="s">
        <v>600</v>
      </c>
      <c r="J25" s="29">
        <f t="shared" si="1"/>
        <v>7</v>
      </c>
      <c r="K25" s="30">
        <v>9</v>
      </c>
    </row>
    <row r="26" spans="1:11">
      <c r="A26" s="26">
        <v>8132716</v>
      </c>
      <c r="B26" s="27" t="s">
        <v>801</v>
      </c>
      <c r="C26" s="27" t="s">
        <v>523</v>
      </c>
      <c r="D26" s="28">
        <v>22346</v>
      </c>
      <c r="E26" s="29">
        <f t="shared" si="0"/>
        <v>55</v>
      </c>
      <c r="F26" s="30" t="s">
        <v>551</v>
      </c>
      <c r="G26" s="27" t="s">
        <v>735</v>
      </c>
      <c r="H26" s="28">
        <v>40003</v>
      </c>
      <c r="I26" s="31" t="s">
        <v>798</v>
      </c>
      <c r="J26" s="29">
        <f t="shared" si="1"/>
        <v>7</v>
      </c>
      <c r="K26" s="30">
        <v>9</v>
      </c>
    </row>
    <row r="27" spans="1:11">
      <c r="A27" s="33">
        <v>8140291</v>
      </c>
      <c r="B27" s="34" t="s">
        <v>44</v>
      </c>
      <c r="C27" s="35" t="s">
        <v>538</v>
      </c>
      <c r="D27" s="36">
        <v>21614</v>
      </c>
      <c r="E27" s="29">
        <f t="shared" si="0"/>
        <v>57</v>
      </c>
      <c r="F27" s="37" t="s">
        <v>551</v>
      </c>
      <c r="G27" s="38" t="s">
        <v>13</v>
      </c>
      <c r="H27" s="36">
        <v>40003</v>
      </c>
      <c r="I27" s="38" t="s">
        <v>599</v>
      </c>
      <c r="J27" s="29">
        <f t="shared" si="1"/>
        <v>7</v>
      </c>
      <c r="K27" s="30">
        <v>9</v>
      </c>
    </row>
    <row r="28" spans="1:11">
      <c r="A28" s="39">
        <v>8143237</v>
      </c>
      <c r="B28" s="35" t="s">
        <v>601</v>
      </c>
      <c r="C28" s="35" t="s">
        <v>538</v>
      </c>
      <c r="D28" s="36">
        <v>21718</v>
      </c>
      <c r="E28" s="29">
        <f t="shared" si="0"/>
        <v>57</v>
      </c>
      <c r="F28" s="37" t="s">
        <v>557</v>
      </c>
      <c r="G28" s="38" t="s">
        <v>264</v>
      </c>
      <c r="H28" s="36">
        <v>40011</v>
      </c>
      <c r="I28" s="38" t="s">
        <v>600</v>
      </c>
      <c r="J28" s="29">
        <f t="shared" si="1"/>
        <v>7</v>
      </c>
      <c r="K28" s="30">
        <v>9</v>
      </c>
    </row>
    <row r="29" spans="1:11">
      <c r="A29" s="19">
        <v>8148121</v>
      </c>
      <c r="B29" s="20" t="s">
        <v>667</v>
      </c>
      <c r="C29" s="20" t="s">
        <v>536</v>
      </c>
      <c r="D29" s="32">
        <v>21228</v>
      </c>
      <c r="E29" s="29">
        <f t="shared" si="0"/>
        <v>58</v>
      </c>
      <c r="F29" s="21" t="s">
        <v>557</v>
      </c>
      <c r="G29" s="23" t="s">
        <v>244</v>
      </c>
      <c r="H29" s="32">
        <v>40003</v>
      </c>
      <c r="I29" s="23" t="s">
        <v>652</v>
      </c>
      <c r="J29" s="29">
        <f t="shared" si="1"/>
        <v>7</v>
      </c>
      <c r="K29" s="30">
        <v>9</v>
      </c>
    </row>
    <row r="30" spans="1:11">
      <c r="A30" s="26">
        <v>8488042</v>
      </c>
      <c r="B30" s="27" t="s">
        <v>712</v>
      </c>
      <c r="C30" s="27" t="s">
        <v>694</v>
      </c>
      <c r="D30" s="28">
        <v>21330</v>
      </c>
      <c r="E30" s="29">
        <f t="shared" si="0"/>
        <v>58</v>
      </c>
      <c r="F30" s="30" t="s">
        <v>557</v>
      </c>
      <c r="G30" s="31" t="s">
        <v>711</v>
      </c>
      <c r="H30" s="28">
        <v>38428</v>
      </c>
      <c r="I30" s="31" t="s">
        <v>696</v>
      </c>
      <c r="J30" s="29">
        <f t="shared" si="1"/>
        <v>11</v>
      </c>
      <c r="K30" s="30">
        <v>9</v>
      </c>
    </row>
    <row r="31" spans="1:11">
      <c r="A31" s="26">
        <v>9182289</v>
      </c>
      <c r="B31" s="27" t="s">
        <v>722</v>
      </c>
      <c r="C31" s="27" t="s">
        <v>694</v>
      </c>
      <c r="D31" s="28">
        <v>22114</v>
      </c>
      <c r="E31" s="29">
        <f t="shared" si="0"/>
        <v>56</v>
      </c>
      <c r="F31" s="30" t="s">
        <v>551</v>
      </c>
      <c r="G31" s="31" t="s">
        <v>709</v>
      </c>
      <c r="H31" s="28">
        <v>38971</v>
      </c>
      <c r="I31" s="31" t="s">
        <v>716</v>
      </c>
      <c r="J31" s="29">
        <f t="shared" si="1"/>
        <v>10</v>
      </c>
      <c r="K31" s="30">
        <v>9</v>
      </c>
    </row>
    <row r="32" spans="1:11">
      <c r="A32" s="44">
        <v>9222528</v>
      </c>
      <c r="B32" s="23" t="s">
        <v>558</v>
      </c>
      <c r="C32" s="23" t="s">
        <v>552</v>
      </c>
      <c r="D32" s="45">
        <v>27653</v>
      </c>
      <c r="E32" s="29">
        <f t="shared" si="0"/>
        <v>41</v>
      </c>
      <c r="F32" s="46" t="s">
        <v>557</v>
      </c>
      <c r="G32" s="47" t="s">
        <v>247</v>
      </c>
      <c r="H32" s="45">
        <v>40063</v>
      </c>
      <c r="I32" s="23" t="s">
        <v>556</v>
      </c>
      <c r="J32" s="29">
        <f t="shared" si="1"/>
        <v>7</v>
      </c>
      <c r="K32" s="30">
        <v>9</v>
      </c>
    </row>
    <row r="33" spans="1:11">
      <c r="A33" s="19">
        <v>9253702</v>
      </c>
      <c r="B33" s="20" t="s">
        <v>658</v>
      </c>
      <c r="C33" s="20" t="s">
        <v>536</v>
      </c>
      <c r="D33" s="32">
        <v>23473</v>
      </c>
      <c r="E33" s="29">
        <f t="shared" si="0"/>
        <v>52</v>
      </c>
      <c r="F33" s="21" t="s">
        <v>551</v>
      </c>
      <c r="G33" s="23" t="s">
        <v>150</v>
      </c>
      <c r="H33" s="32">
        <v>40003</v>
      </c>
      <c r="I33" s="23" t="s">
        <v>652</v>
      </c>
      <c r="J33" s="29">
        <f t="shared" si="1"/>
        <v>7</v>
      </c>
      <c r="K33" s="30">
        <v>9</v>
      </c>
    </row>
    <row r="34" spans="1:11">
      <c r="A34" s="19">
        <v>9264837</v>
      </c>
      <c r="B34" s="20" t="s">
        <v>665</v>
      </c>
      <c r="C34" s="20" t="s">
        <v>536</v>
      </c>
      <c r="D34" s="32">
        <v>23608</v>
      </c>
      <c r="E34" s="29">
        <f t="shared" ref="E34:E65" si="2">2016-YEAR(D34)</f>
        <v>52</v>
      </c>
      <c r="F34" s="21" t="s">
        <v>557</v>
      </c>
      <c r="G34" s="23" t="s">
        <v>247</v>
      </c>
      <c r="H34" s="32">
        <v>40003</v>
      </c>
      <c r="I34" s="23" t="s">
        <v>652</v>
      </c>
      <c r="J34" s="29">
        <f t="shared" ref="J34:J65" si="3">2016-YEAR(H34)</f>
        <v>7</v>
      </c>
      <c r="K34" s="30">
        <v>9</v>
      </c>
    </row>
    <row r="35" spans="1:11">
      <c r="A35" s="26">
        <v>9265666</v>
      </c>
      <c r="B35" s="27" t="s">
        <v>719</v>
      </c>
      <c r="C35" s="27" t="s">
        <v>694</v>
      </c>
      <c r="D35" s="28">
        <v>22055</v>
      </c>
      <c r="E35" s="29">
        <f t="shared" si="2"/>
        <v>56</v>
      </c>
      <c r="F35" s="30" t="s">
        <v>551</v>
      </c>
      <c r="G35" s="31" t="s">
        <v>709</v>
      </c>
      <c r="H35" s="28">
        <v>38969</v>
      </c>
      <c r="I35" s="31" t="s">
        <v>716</v>
      </c>
      <c r="J35" s="29">
        <f t="shared" si="3"/>
        <v>10</v>
      </c>
      <c r="K35" s="30">
        <v>9</v>
      </c>
    </row>
    <row r="36" spans="1:11">
      <c r="A36" s="26">
        <v>9269145</v>
      </c>
      <c r="B36" s="27" t="s">
        <v>792</v>
      </c>
      <c r="C36" s="27" t="s">
        <v>525</v>
      </c>
      <c r="D36" s="28">
        <v>21445</v>
      </c>
      <c r="E36" s="29">
        <f t="shared" si="2"/>
        <v>58</v>
      </c>
      <c r="F36" s="30" t="s">
        <v>551</v>
      </c>
      <c r="G36" s="27" t="s">
        <v>735</v>
      </c>
      <c r="H36" s="28">
        <v>40003</v>
      </c>
      <c r="I36" s="31" t="s">
        <v>784</v>
      </c>
      <c r="J36" s="29">
        <f t="shared" si="3"/>
        <v>7</v>
      </c>
      <c r="K36" s="30">
        <v>9</v>
      </c>
    </row>
    <row r="37" spans="1:11">
      <c r="A37" s="26">
        <v>9360343</v>
      </c>
      <c r="B37" s="27" t="s">
        <v>744</v>
      </c>
      <c r="C37" s="27" t="s">
        <v>725</v>
      </c>
      <c r="D37" s="28">
        <v>24232</v>
      </c>
      <c r="E37" s="29">
        <f t="shared" si="2"/>
        <v>50</v>
      </c>
      <c r="F37" s="30" t="s">
        <v>557</v>
      </c>
      <c r="G37" s="27" t="s">
        <v>735</v>
      </c>
      <c r="H37" s="28">
        <v>40003</v>
      </c>
      <c r="I37" s="31" t="s">
        <v>729</v>
      </c>
      <c r="J37" s="29">
        <f t="shared" si="3"/>
        <v>7</v>
      </c>
      <c r="K37" s="30">
        <v>9</v>
      </c>
    </row>
    <row r="38" spans="1:11">
      <c r="A38" s="44">
        <v>9363898</v>
      </c>
      <c r="B38" s="23" t="s">
        <v>567</v>
      </c>
      <c r="C38" s="23" t="s">
        <v>552</v>
      </c>
      <c r="D38" s="45">
        <v>22232</v>
      </c>
      <c r="E38" s="29">
        <f t="shared" si="2"/>
        <v>56</v>
      </c>
      <c r="F38" s="46" t="s">
        <v>551</v>
      </c>
      <c r="G38" s="47" t="s">
        <v>247</v>
      </c>
      <c r="H38" s="45">
        <v>40063</v>
      </c>
      <c r="I38" s="23" t="s">
        <v>556</v>
      </c>
      <c r="J38" s="29">
        <f t="shared" si="3"/>
        <v>7</v>
      </c>
      <c r="K38" s="30">
        <v>9</v>
      </c>
    </row>
    <row r="39" spans="1:11">
      <c r="A39" s="48">
        <v>9363992</v>
      </c>
      <c r="B39" s="47" t="s">
        <v>596</v>
      </c>
      <c r="C39" s="47" t="s">
        <v>586</v>
      </c>
      <c r="D39" s="45">
        <v>24381</v>
      </c>
      <c r="E39" s="29">
        <f t="shared" si="2"/>
        <v>50</v>
      </c>
      <c r="F39" s="46" t="s">
        <v>551</v>
      </c>
      <c r="G39" s="47" t="s">
        <v>247</v>
      </c>
      <c r="H39" s="45">
        <v>40003</v>
      </c>
      <c r="I39" s="47" t="s">
        <v>590</v>
      </c>
      <c r="J39" s="29">
        <f t="shared" si="3"/>
        <v>7</v>
      </c>
      <c r="K39" s="30">
        <v>9</v>
      </c>
    </row>
    <row r="40" spans="1:11">
      <c r="A40" s="44">
        <v>9366658</v>
      </c>
      <c r="B40" s="23" t="s">
        <v>563</v>
      </c>
      <c r="C40" s="23" t="s">
        <v>552</v>
      </c>
      <c r="D40" s="45">
        <v>23927</v>
      </c>
      <c r="E40" s="29">
        <f t="shared" si="2"/>
        <v>51</v>
      </c>
      <c r="F40" s="46" t="s">
        <v>557</v>
      </c>
      <c r="G40" s="47" t="s">
        <v>247</v>
      </c>
      <c r="H40" s="45">
        <v>40063</v>
      </c>
      <c r="I40" s="23" t="s">
        <v>556</v>
      </c>
      <c r="J40" s="29">
        <f t="shared" si="3"/>
        <v>7</v>
      </c>
      <c r="K40" s="30">
        <v>9</v>
      </c>
    </row>
    <row r="41" spans="1:11">
      <c r="A41" s="26">
        <v>9369747</v>
      </c>
      <c r="B41" s="27" t="s">
        <v>743</v>
      </c>
      <c r="C41" s="27" t="s">
        <v>725</v>
      </c>
      <c r="D41" s="28">
        <v>25596</v>
      </c>
      <c r="E41" s="29">
        <f t="shared" si="2"/>
        <v>46</v>
      </c>
      <c r="F41" s="30" t="s">
        <v>557</v>
      </c>
      <c r="G41" s="27" t="s">
        <v>735</v>
      </c>
      <c r="H41" s="28">
        <v>40090</v>
      </c>
      <c r="I41" s="31" t="s">
        <v>724</v>
      </c>
      <c r="J41" s="29">
        <f t="shared" si="3"/>
        <v>7</v>
      </c>
      <c r="K41" s="30">
        <v>9</v>
      </c>
    </row>
    <row r="42" spans="1:11">
      <c r="A42" s="19">
        <v>9384475</v>
      </c>
      <c r="B42" s="20" t="s">
        <v>624</v>
      </c>
      <c r="C42" s="20" t="s">
        <v>612</v>
      </c>
      <c r="D42" s="21" t="s">
        <v>623</v>
      </c>
      <c r="E42" s="22">
        <f t="shared" si="2"/>
        <v>52</v>
      </c>
      <c r="F42" s="21" t="s">
        <v>551</v>
      </c>
      <c r="G42" s="23" t="s">
        <v>622</v>
      </c>
      <c r="H42" s="21" t="s">
        <v>610</v>
      </c>
      <c r="I42" s="23" t="s">
        <v>621</v>
      </c>
      <c r="J42" s="29">
        <f t="shared" si="3"/>
        <v>7</v>
      </c>
      <c r="K42" s="30">
        <v>9</v>
      </c>
    </row>
    <row r="43" spans="1:11">
      <c r="A43" s="26">
        <v>9385292</v>
      </c>
      <c r="B43" s="27" t="s">
        <v>721</v>
      </c>
      <c r="C43" s="27" t="s">
        <v>694</v>
      </c>
      <c r="D43" s="28">
        <v>23908</v>
      </c>
      <c r="E43" s="29">
        <f t="shared" si="2"/>
        <v>51</v>
      </c>
      <c r="F43" s="30" t="s">
        <v>551</v>
      </c>
      <c r="G43" s="31" t="s">
        <v>709</v>
      </c>
      <c r="H43" s="28">
        <v>38459</v>
      </c>
      <c r="I43" s="31" t="s">
        <v>720</v>
      </c>
      <c r="J43" s="29">
        <f t="shared" si="3"/>
        <v>11</v>
      </c>
      <c r="K43" s="30">
        <v>9</v>
      </c>
    </row>
    <row r="44" spans="1:11">
      <c r="A44" s="19">
        <v>9386624</v>
      </c>
      <c r="B44" s="20" t="s">
        <v>627</v>
      </c>
      <c r="C44" s="20" t="s">
        <v>612</v>
      </c>
      <c r="D44" s="21" t="s">
        <v>626</v>
      </c>
      <c r="E44" s="22">
        <f t="shared" si="2"/>
        <v>56</v>
      </c>
      <c r="F44" s="21" t="s">
        <v>551</v>
      </c>
      <c r="G44" s="23" t="s">
        <v>622</v>
      </c>
      <c r="H44" s="21" t="s">
        <v>610</v>
      </c>
      <c r="I44" s="23" t="s">
        <v>625</v>
      </c>
      <c r="J44" s="29">
        <f t="shared" si="3"/>
        <v>7</v>
      </c>
      <c r="K44" s="30">
        <v>9</v>
      </c>
    </row>
    <row r="45" spans="1:11">
      <c r="A45" s="26">
        <v>9387107</v>
      </c>
      <c r="B45" s="27" t="s">
        <v>787</v>
      </c>
      <c r="C45" s="27" t="s">
        <v>525</v>
      </c>
      <c r="D45" s="28">
        <v>24068</v>
      </c>
      <c r="E45" s="29">
        <f t="shared" si="2"/>
        <v>51</v>
      </c>
      <c r="F45" s="30" t="s">
        <v>551</v>
      </c>
      <c r="G45" s="27" t="s">
        <v>735</v>
      </c>
      <c r="H45" s="28">
        <v>40003</v>
      </c>
      <c r="I45" s="31" t="s">
        <v>784</v>
      </c>
      <c r="J45" s="29">
        <f t="shared" si="3"/>
        <v>7</v>
      </c>
      <c r="K45" s="30">
        <v>9</v>
      </c>
    </row>
    <row r="46" spans="1:11">
      <c r="A46" s="39">
        <v>9403684</v>
      </c>
      <c r="B46" s="35" t="s">
        <v>605</v>
      </c>
      <c r="C46" s="35" t="s">
        <v>538</v>
      </c>
      <c r="D46" s="36">
        <v>21201</v>
      </c>
      <c r="E46" s="29">
        <f t="shared" si="2"/>
        <v>58</v>
      </c>
      <c r="F46" s="37" t="s">
        <v>551</v>
      </c>
      <c r="G46" s="38" t="s">
        <v>247</v>
      </c>
      <c r="H46" s="36">
        <v>40006</v>
      </c>
      <c r="I46" s="38" t="s">
        <v>600</v>
      </c>
      <c r="J46" s="29">
        <f t="shared" si="3"/>
        <v>7</v>
      </c>
      <c r="K46" s="30">
        <v>9</v>
      </c>
    </row>
    <row r="47" spans="1:11">
      <c r="A47" s="40">
        <v>9409921</v>
      </c>
      <c r="B47" s="41" t="s">
        <v>580</v>
      </c>
      <c r="C47" s="41" t="s">
        <v>571</v>
      </c>
      <c r="D47" s="42">
        <v>22901</v>
      </c>
      <c r="E47" s="29">
        <f t="shared" si="2"/>
        <v>54</v>
      </c>
      <c r="F47" s="43" t="s">
        <v>557</v>
      </c>
      <c r="G47" s="41" t="s">
        <v>247</v>
      </c>
      <c r="H47" s="42">
        <v>40003</v>
      </c>
      <c r="I47" s="41" t="s">
        <v>576</v>
      </c>
      <c r="J47" s="29">
        <f t="shared" si="3"/>
        <v>7</v>
      </c>
      <c r="K47" s="30">
        <v>9</v>
      </c>
    </row>
    <row r="48" spans="1:11">
      <c r="A48" s="26">
        <v>10054320</v>
      </c>
      <c r="B48" s="27" t="s">
        <v>770</v>
      </c>
      <c r="C48" s="27" t="s">
        <v>528</v>
      </c>
      <c r="D48" s="28">
        <v>23748</v>
      </c>
      <c r="E48" s="29">
        <f t="shared" si="2"/>
        <v>51</v>
      </c>
      <c r="F48" s="30" t="s">
        <v>551</v>
      </c>
      <c r="G48" s="27" t="s">
        <v>735</v>
      </c>
      <c r="H48" s="28">
        <v>40003</v>
      </c>
      <c r="I48" s="31" t="s">
        <v>528</v>
      </c>
      <c r="J48" s="29">
        <f t="shared" si="3"/>
        <v>7</v>
      </c>
      <c r="K48" s="30">
        <v>9</v>
      </c>
    </row>
    <row r="49" spans="1:11">
      <c r="A49" s="49">
        <v>10131793</v>
      </c>
      <c r="B49" s="23" t="s">
        <v>554</v>
      </c>
      <c r="C49" s="23" t="s">
        <v>552</v>
      </c>
      <c r="D49" s="45">
        <v>26151</v>
      </c>
      <c r="E49" s="29">
        <f t="shared" si="2"/>
        <v>45</v>
      </c>
      <c r="F49" s="46" t="s">
        <v>551</v>
      </c>
      <c r="G49" s="23" t="s">
        <v>19</v>
      </c>
      <c r="H49" s="45">
        <v>40063</v>
      </c>
      <c r="I49" s="23" t="s">
        <v>550</v>
      </c>
      <c r="J49" s="29">
        <f t="shared" si="3"/>
        <v>7</v>
      </c>
      <c r="K49" s="30">
        <v>9</v>
      </c>
    </row>
    <row r="50" spans="1:11">
      <c r="A50" s="26">
        <v>10133929</v>
      </c>
      <c r="B50" s="27" t="s">
        <v>742</v>
      </c>
      <c r="C50" s="27" t="s">
        <v>725</v>
      </c>
      <c r="D50" s="28">
        <v>23534</v>
      </c>
      <c r="E50" s="29">
        <f t="shared" si="2"/>
        <v>52</v>
      </c>
      <c r="F50" s="30" t="s">
        <v>557</v>
      </c>
      <c r="G50" s="27" t="s">
        <v>735</v>
      </c>
      <c r="H50" s="28">
        <v>40003</v>
      </c>
      <c r="I50" s="31" t="s">
        <v>724</v>
      </c>
      <c r="J50" s="29">
        <f t="shared" si="3"/>
        <v>7</v>
      </c>
      <c r="K50" s="30">
        <v>9</v>
      </c>
    </row>
    <row r="51" spans="1:11">
      <c r="A51" s="26">
        <v>10167456</v>
      </c>
      <c r="B51" s="50" t="s">
        <v>715</v>
      </c>
      <c r="C51" s="27" t="s">
        <v>694</v>
      </c>
      <c r="D51" s="28">
        <v>26186</v>
      </c>
      <c r="E51" s="29">
        <f t="shared" si="2"/>
        <v>45</v>
      </c>
      <c r="F51" s="30" t="s">
        <v>557</v>
      </c>
      <c r="G51" s="31" t="s">
        <v>714</v>
      </c>
      <c r="H51" s="28">
        <v>41334</v>
      </c>
      <c r="I51" s="31" t="s">
        <v>693</v>
      </c>
      <c r="J51" s="29">
        <f t="shared" si="3"/>
        <v>3</v>
      </c>
      <c r="K51" s="30">
        <v>9</v>
      </c>
    </row>
    <row r="52" spans="1:11">
      <c r="A52" s="26">
        <v>10179499</v>
      </c>
      <c r="B52" s="27" t="s">
        <v>741</v>
      </c>
      <c r="C52" s="27" t="s">
        <v>725</v>
      </c>
      <c r="D52" s="28">
        <v>24497</v>
      </c>
      <c r="E52" s="29">
        <f t="shared" si="2"/>
        <v>49</v>
      </c>
      <c r="F52" s="30" t="s">
        <v>551</v>
      </c>
      <c r="G52" s="27" t="s">
        <v>735</v>
      </c>
      <c r="H52" s="28">
        <v>40003</v>
      </c>
      <c r="I52" s="31" t="s">
        <v>729</v>
      </c>
      <c r="J52" s="29">
        <f t="shared" si="3"/>
        <v>7</v>
      </c>
      <c r="K52" s="30">
        <v>9</v>
      </c>
    </row>
    <row r="53" spans="1:11">
      <c r="A53" s="26">
        <v>10509607</v>
      </c>
      <c r="B53" s="27" t="s">
        <v>807</v>
      </c>
      <c r="C53" s="27" t="s">
        <v>523</v>
      </c>
      <c r="D53" s="28">
        <v>23273</v>
      </c>
      <c r="E53" s="29">
        <f t="shared" si="2"/>
        <v>53</v>
      </c>
      <c r="F53" s="30" t="s">
        <v>551</v>
      </c>
      <c r="G53" s="27" t="s">
        <v>735</v>
      </c>
      <c r="H53" s="28">
        <v>40003</v>
      </c>
      <c r="I53" s="31" t="s">
        <v>798</v>
      </c>
      <c r="J53" s="29">
        <f t="shared" si="3"/>
        <v>7</v>
      </c>
      <c r="K53" s="30">
        <v>9</v>
      </c>
    </row>
    <row r="54" spans="1:11">
      <c r="A54" s="26">
        <v>10547358</v>
      </c>
      <c r="B54" s="27" t="s">
        <v>718</v>
      </c>
      <c r="C54" s="27" t="s">
        <v>694</v>
      </c>
      <c r="D54" s="28">
        <v>26297</v>
      </c>
      <c r="E54" s="29">
        <f t="shared" si="2"/>
        <v>45</v>
      </c>
      <c r="F54" s="30" t="s">
        <v>551</v>
      </c>
      <c r="G54" s="31" t="s">
        <v>709</v>
      </c>
      <c r="H54" s="28">
        <v>38969</v>
      </c>
      <c r="I54" s="31" t="s">
        <v>696</v>
      </c>
      <c r="J54" s="29">
        <f t="shared" si="3"/>
        <v>10</v>
      </c>
      <c r="K54" s="30">
        <v>9</v>
      </c>
    </row>
    <row r="55" spans="1:11">
      <c r="A55" s="19">
        <v>10560312</v>
      </c>
      <c r="B55" s="20" t="s">
        <v>62</v>
      </c>
      <c r="C55" s="20" t="s">
        <v>612</v>
      </c>
      <c r="D55" s="32">
        <v>25236</v>
      </c>
      <c r="E55" s="22">
        <f t="shared" si="2"/>
        <v>47</v>
      </c>
      <c r="F55" s="21" t="s">
        <v>557</v>
      </c>
      <c r="G55" s="23" t="s">
        <v>616</v>
      </c>
      <c r="H55" s="21" t="s">
        <v>620</v>
      </c>
      <c r="I55" s="23" t="s">
        <v>619</v>
      </c>
      <c r="J55" s="29">
        <f t="shared" si="3"/>
        <v>2</v>
      </c>
      <c r="K55" s="30">
        <v>9</v>
      </c>
    </row>
    <row r="56" spans="1:11">
      <c r="A56" s="26">
        <v>10561794</v>
      </c>
      <c r="B56" s="27" t="s">
        <v>779</v>
      </c>
      <c r="C56" s="27" t="s">
        <v>526</v>
      </c>
      <c r="D56" s="28">
        <v>25172</v>
      </c>
      <c r="E56" s="29">
        <f t="shared" si="2"/>
        <v>48</v>
      </c>
      <c r="F56" s="30" t="s">
        <v>551</v>
      </c>
      <c r="G56" s="27" t="s">
        <v>727</v>
      </c>
      <c r="H56" s="28">
        <v>40003</v>
      </c>
      <c r="I56" s="31" t="s">
        <v>526</v>
      </c>
      <c r="J56" s="29">
        <f t="shared" si="3"/>
        <v>7</v>
      </c>
      <c r="K56" s="30">
        <v>9</v>
      </c>
    </row>
    <row r="57" spans="1:11">
      <c r="A57" s="19">
        <v>10564968</v>
      </c>
      <c r="B57" s="20" t="s">
        <v>684</v>
      </c>
      <c r="C57" s="20" t="s">
        <v>535</v>
      </c>
      <c r="D57" s="32">
        <v>25953</v>
      </c>
      <c r="E57" s="29">
        <f t="shared" si="2"/>
        <v>45</v>
      </c>
      <c r="F57" s="21" t="s">
        <v>551</v>
      </c>
      <c r="G57" s="23" t="s">
        <v>683</v>
      </c>
      <c r="H57" s="32">
        <v>40659</v>
      </c>
      <c r="I57" s="23" t="s">
        <v>675</v>
      </c>
      <c r="J57" s="29">
        <f t="shared" si="3"/>
        <v>5</v>
      </c>
      <c r="K57" s="30">
        <v>9</v>
      </c>
    </row>
    <row r="58" spans="1:11">
      <c r="A58" s="19">
        <v>10580230</v>
      </c>
      <c r="B58" s="20" t="s">
        <v>659</v>
      </c>
      <c r="C58" s="20" t="s">
        <v>536</v>
      </c>
      <c r="D58" s="32">
        <v>24709</v>
      </c>
      <c r="E58" s="29">
        <f t="shared" si="2"/>
        <v>49</v>
      </c>
      <c r="F58" s="21" t="s">
        <v>551</v>
      </c>
      <c r="G58" s="23" t="s">
        <v>247</v>
      </c>
      <c r="H58" s="32">
        <v>40003</v>
      </c>
      <c r="I58" s="23" t="s">
        <v>652</v>
      </c>
      <c r="J58" s="29">
        <f t="shared" si="3"/>
        <v>7</v>
      </c>
      <c r="K58" s="30">
        <v>9</v>
      </c>
    </row>
    <row r="59" spans="1:11">
      <c r="A59" s="26">
        <v>10728746</v>
      </c>
      <c r="B59" s="27" t="s">
        <v>758</v>
      </c>
      <c r="C59" s="27" t="s">
        <v>529</v>
      </c>
      <c r="D59" s="28">
        <v>24970</v>
      </c>
      <c r="E59" s="29">
        <f t="shared" si="2"/>
        <v>48</v>
      </c>
      <c r="F59" s="30" t="s">
        <v>557</v>
      </c>
      <c r="G59" s="27" t="s">
        <v>757</v>
      </c>
      <c r="H59" s="28">
        <v>40003</v>
      </c>
      <c r="I59" s="31" t="s">
        <v>755</v>
      </c>
      <c r="J59" s="29">
        <f t="shared" si="3"/>
        <v>7</v>
      </c>
      <c r="K59" s="30">
        <v>9</v>
      </c>
    </row>
    <row r="60" spans="1:11">
      <c r="A60" s="26">
        <v>11185771</v>
      </c>
      <c r="B60" s="27" t="s">
        <v>763</v>
      </c>
      <c r="C60" s="27" t="s">
        <v>529</v>
      </c>
      <c r="D60" s="28">
        <v>25127</v>
      </c>
      <c r="E60" s="29">
        <f t="shared" si="2"/>
        <v>48</v>
      </c>
      <c r="F60" s="30" t="s">
        <v>551</v>
      </c>
      <c r="G60" s="27" t="s">
        <v>735</v>
      </c>
      <c r="H60" s="28">
        <v>40003</v>
      </c>
      <c r="I60" s="31" t="s">
        <v>761</v>
      </c>
      <c r="J60" s="29">
        <f t="shared" si="3"/>
        <v>7</v>
      </c>
      <c r="K60" s="30">
        <v>9</v>
      </c>
    </row>
    <row r="61" spans="1:11">
      <c r="A61" s="39">
        <v>11190495</v>
      </c>
      <c r="B61" s="35" t="s">
        <v>607</v>
      </c>
      <c r="C61" s="35" t="s">
        <v>538</v>
      </c>
      <c r="D61" s="36">
        <v>26117</v>
      </c>
      <c r="E61" s="29">
        <f t="shared" si="2"/>
        <v>45</v>
      </c>
      <c r="F61" s="37" t="s">
        <v>557</v>
      </c>
      <c r="G61" s="38" t="s">
        <v>279</v>
      </c>
      <c r="H61" s="36">
        <v>40004</v>
      </c>
      <c r="I61" s="38" t="s">
        <v>600</v>
      </c>
      <c r="J61" s="29">
        <f t="shared" si="3"/>
        <v>7</v>
      </c>
      <c r="K61" s="30">
        <v>9</v>
      </c>
    </row>
    <row r="62" spans="1:11">
      <c r="A62" s="19">
        <v>11194397</v>
      </c>
      <c r="B62" s="20" t="s">
        <v>660</v>
      </c>
      <c r="C62" s="20" t="s">
        <v>536</v>
      </c>
      <c r="D62" s="32">
        <v>24835</v>
      </c>
      <c r="E62" s="29">
        <f t="shared" si="2"/>
        <v>49</v>
      </c>
      <c r="F62" s="21" t="s">
        <v>551</v>
      </c>
      <c r="G62" s="23" t="s">
        <v>247</v>
      </c>
      <c r="H62" s="32">
        <v>40003</v>
      </c>
      <c r="I62" s="23" t="s">
        <v>649</v>
      </c>
      <c r="J62" s="29">
        <f t="shared" si="3"/>
        <v>7</v>
      </c>
      <c r="K62" s="30">
        <v>9</v>
      </c>
    </row>
    <row r="63" spans="1:11">
      <c r="A63" s="26">
        <v>11370931</v>
      </c>
      <c r="B63" s="27" t="s">
        <v>732</v>
      </c>
      <c r="C63" s="27" t="s">
        <v>725</v>
      </c>
      <c r="D63" s="28">
        <v>25601</v>
      </c>
      <c r="E63" s="29">
        <f t="shared" si="2"/>
        <v>46</v>
      </c>
      <c r="F63" s="30" t="s">
        <v>551</v>
      </c>
      <c r="G63" s="27" t="s">
        <v>650</v>
      </c>
      <c r="H63" s="28">
        <v>40057</v>
      </c>
      <c r="I63" s="31" t="s">
        <v>724</v>
      </c>
      <c r="J63" s="29">
        <f t="shared" si="3"/>
        <v>7</v>
      </c>
      <c r="K63" s="30">
        <v>9</v>
      </c>
    </row>
    <row r="64" spans="1:11">
      <c r="A64" s="51">
        <v>11371765</v>
      </c>
      <c r="B64" s="27" t="s">
        <v>817</v>
      </c>
      <c r="C64" s="27" t="s">
        <v>725</v>
      </c>
      <c r="D64" s="28">
        <v>26843</v>
      </c>
      <c r="E64" s="29">
        <f t="shared" si="2"/>
        <v>43</v>
      </c>
      <c r="F64" s="30" t="s">
        <v>551</v>
      </c>
      <c r="G64" s="27" t="s">
        <v>650</v>
      </c>
      <c r="H64" s="28">
        <v>40003</v>
      </c>
      <c r="I64" s="31" t="s">
        <v>729</v>
      </c>
      <c r="J64" s="29">
        <f t="shared" si="3"/>
        <v>7</v>
      </c>
      <c r="K64" s="30">
        <v>9</v>
      </c>
    </row>
    <row r="65" spans="1:11">
      <c r="A65" s="26">
        <v>11374705</v>
      </c>
      <c r="B65" s="27" t="s">
        <v>786</v>
      </c>
      <c r="C65" s="27" t="s">
        <v>525</v>
      </c>
      <c r="D65" s="28">
        <v>26247</v>
      </c>
      <c r="E65" s="29">
        <f t="shared" si="2"/>
        <v>45</v>
      </c>
      <c r="F65" s="30" t="s">
        <v>551</v>
      </c>
      <c r="G65" s="27" t="s">
        <v>735</v>
      </c>
      <c r="H65" s="28">
        <v>40003</v>
      </c>
      <c r="I65" s="31" t="s">
        <v>784</v>
      </c>
      <c r="J65" s="29">
        <f t="shared" si="3"/>
        <v>7</v>
      </c>
      <c r="K65" s="30">
        <v>9</v>
      </c>
    </row>
    <row r="66" spans="1:11">
      <c r="A66" s="52">
        <v>11506152</v>
      </c>
      <c r="B66" s="41" t="s">
        <v>572</v>
      </c>
      <c r="C66" s="41" t="s">
        <v>571</v>
      </c>
      <c r="D66" s="42">
        <v>26308</v>
      </c>
      <c r="E66" s="29">
        <f t="shared" ref="E66:E97" si="4">2016-YEAR(D66)</f>
        <v>44</v>
      </c>
      <c r="F66" s="43" t="s">
        <v>557</v>
      </c>
      <c r="G66" s="53" t="s">
        <v>570</v>
      </c>
      <c r="H66" s="42">
        <v>40003</v>
      </c>
      <c r="I66" s="41" t="s">
        <v>569</v>
      </c>
      <c r="J66" s="29">
        <f t="shared" ref="J66:J97" si="5">2016-YEAR(H66)</f>
        <v>7</v>
      </c>
      <c r="K66" s="30">
        <v>9</v>
      </c>
    </row>
    <row r="67" spans="1:11">
      <c r="A67" s="48">
        <v>11556760</v>
      </c>
      <c r="B67" s="54" t="s">
        <v>589</v>
      </c>
      <c r="C67" s="47" t="s">
        <v>586</v>
      </c>
      <c r="D67" s="45">
        <v>27576</v>
      </c>
      <c r="E67" s="29">
        <f t="shared" si="4"/>
        <v>41</v>
      </c>
      <c r="F67" s="46" t="s">
        <v>551</v>
      </c>
      <c r="G67" s="47" t="s">
        <v>19</v>
      </c>
      <c r="H67" s="45">
        <v>40003</v>
      </c>
      <c r="I67" s="54" t="s">
        <v>588</v>
      </c>
      <c r="J67" s="29">
        <f t="shared" si="5"/>
        <v>7</v>
      </c>
      <c r="K67" s="30">
        <v>9</v>
      </c>
    </row>
    <row r="68" spans="1:11">
      <c r="A68" s="19">
        <v>11563339</v>
      </c>
      <c r="B68" s="20" t="s">
        <v>639</v>
      </c>
      <c r="C68" s="20" t="s">
        <v>612</v>
      </c>
      <c r="D68" s="21" t="s">
        <v>638</v>
      </c>
      <c r="E68" s="22">
        <f t="shared" si="4"/>
        <v>47</v>
      </c>
      <c r="F68" s="21" t="s">
        <v>551</v>
      </c>
      <c r="G68" s="23" t="s">
        <v>622</v>
      </c>
      <c r="H68" s="21" t="s">
        <v>610</v>
      </c>
      <c r="I68" s="23" t="s">
        <v>637</v>
      </c>
      <c r="J68" s="29">
        <f t="shared" si="5"/>
        <v>7</v>
      </c>
      <c r="K68" s="30">
        <v>9</v>
      </c>
    </row>
    <row r="69" spans="1:11">
      <c r="A69" s="19">
        <v>11708345</v>
      </c>
      <c r="B69" s="20" t="s">
        <v>690</v>
      </c>
      <c r="C69" s="20" t="s">
        <v>535</v>
      </c>
      <c r="D69" s="32">
        <v>25912</v>
      </c>
      <c r="E69" s="29">
        <f t="shared" si="4"/>
        <v>46</v>
      </c>
      <c r="F69" s="21" t="s">
        <v>551</v>
      </c>
      <c r="G69" s="23" t="s">
        <v>687</v>
      </c>
      <c r="H69" s="32">
        <v>40003</v>
      </c>
      <c r="I69" s="23" t="s">
        <v>678</v>
      </c>
      <c r="J69" s="29">
        <f t="shared" si="5"/>
        <v>7</v>
      </c>
      <c r="K69" s="30">
        <v>9</v>
      </c>
    </row>
    <row r="70" spans="1:11">
      <c r="A70" s="19">
        <v>11709732</v>
      </c>
      <c r="B70" s="20" t="s">
        <v>635</v>
      </c>
      <c r="C70" s="20" t="s">
        <v>612</v>
      </c>
      <c r="D70" s="21" t="s">
        <v>634</v>
      </c>
      <c r="E70" s="22">
        <f t="shared" si="4"/>
        <v>43</v>
      </c>
      <c r="F70" s="21" t="s">
        <v>551</v>
      </c>
      <c r="G70" s="23" t="s">
        <v>622</v>
      </c>
      <c r="H70" s="21" t="s">
        <v>610</v>
      </c>
      <c r="I70" s="23" t="s">
        <v>625</v>
      </c>
      <c r="J70" s="29">
        <f t="shared" si="5"/>
        <v>7</v>
      </c>
      <c r="K70" s="30">
        <v>9</v>
      </c>
    </row>
    <row r="71" spans="1:11">
      <c r="A71" s="26">
        <v>11710834</v>
      </c>
      <c r="B71" s="27" t="s">
        <v>750</v>
      </c>
      <c r="C71" s="27" t="s">
        <v>747</v>
      </c>
      <c r="D71" s="28">
        <v>26359</v>
      </c>
      <c r="E71" s="29">
        <f t="shared" si="4"/>
        <v>44</v>
      </c>
      <c r="F71" s="30" t="s">
        <v>551</v>
      </c>
      <c r="G71" s="27" t="s">
        <v>735</v>
      </c>
      <c r="H71" s="28">
        <v>40003</v>
      </c>
      <c r="I71" s="31" t="s">
        <v>747</v>
      </c>
      <c r="J71" s="29">
        <f t="shared" si="5"/>
        <v>7</v>
      </c>
      <c r="K71" s="30">
        <v>9</v>
      </c>
    </row>
    <row r="72" spans="1:11">
      <c r="A72" s="26">
        <v>11715942</v>
      </c>
      <c r="B72" s="27" t="s">
        <v>754</v>
      </c>
      <c r="C72" s="27" t="s">
        <v>529</v>
      </c>
      <c r="D72" s="28">
        <v>26851</v>
      </c>
      <c r="E72" s="29">
        <f t="shared" si="4"/>
        <v>43</v>
      </c>
      <c r="F72" s="30" t="s">
        <v>551</v>
      </c>
      <c r="G72" s="27" t="s">
        <v>13</v>
      </c>
      <c r="H72" s="28">
        <v>40003</v>
      </c>
      <c r="I72" s="31" t="s">
        <v>752</v>
      </c>
      <c r="J72" s="29">
        <f t="shared" si="5"/>
        <v>7</v>
      </c>
      <c r="K72" s="30">
        <v>9</v>
      </c>
    </row>
    <row r="73" spans="1:11">
      <c r="A73" s="26">
        <v>11755607</v>
      </c>
      <c r="B73" s="27" t="s">
        <v>789</v>
      </c>
      <c r="C73" s="27" t="s">
        <v>525</v>
      </c>
      <c r="D73" s="28">
        <v>26178</v>
      </c>
      <c r="E73" s="29">
        <f t="shared" si="4"/>
        <v>45</v>
      </c>
      <c r="F73" s="30" t="s">
        <v>557</v>
      </c>
      <c r="G73" s="27" t="s">
        <v>733</v>
      </c>
      <c r="H73" s="28">
        <v>40003</v>
      </c>
      <c r="I73" s="31" t="s">
        <v>784</v>
      </c>
      <c r="J73" s="29">
        <f t="shared" si="5"/>
        <v>7</v>
      </c>
      <c r="K73" s="30">
        <v>9</v>
      </c>
    </row>
    <row r="74" spans="1:11">
      <c r="A74" s="26">
        <v>11837003</v>
      </c>
      <c r="B74" s="27" t="s">
        <v>731</v>
      </c>
      <c r="C74" s="27" t="s">
        <v>725</v>
      </c>
      <c r="D74" s="28">
        <v>25611</v>
      </c>
      <c r="E74" s="29">
        <f t="shared" si="4"/>
        <v>46</v>
      </c>
      <c r="F74" s="30" t="s">
        <v>551</v>
      </c>
      <c r="G74" s="27" t="s">
        <v>727</v>
      </c>
      <c r="H74" s="28">
        <v>40003</v>
      </c>
      <c r="I74" s="31" t="s">
        <v>724</v>
      </c>
      <c r="J74" s="29">
        <f t="shared" si="5"/>
        <v>7</v>
      </c>
      <c r="K74" s="30">
        <v>9</v>
      </c>
    </row>
    <row r="75" spans="1:11">
      <c r="A75" s="26">
        <v>11837983</v>
      </c>
      <c r="B75" s="27" t="s">
        <v>704</v>
      </c>
      <c r="C75" s="27" t="s">
        <v>694</v>
      </c>
      <c r="D75" s="28">
        <v>27179</v>
      </c>
      <c r="E75" s="29">
        <f t="shared" si="4"/>
        <v>42</v>
      </c>
      <c r="F75" s="30" t="s">
        <v>551</v>
      </c>
      <c r="G75" s="31" t="s">
        <v>703</v>
      </c>
      <c r="H75" s="28">
        <v>40003</v>
      </c>
      <c r="I75" s="31" t="s">
        <v>702</v>
      </c>
      <c r="J75" s="29">
        <f t="shared" si="5"/>
        <v>7</v>
      </c>
      <c r="K75" s="30">
        <v>9</v>
      </c>
    </row>
    <row r="76" spans="1:11">
      <c r="A76" s="26">
        <v>11975707</v>
      </c>
      <c r="B76" s="27" t="s">
        <v>730</v>
      </c>
      <c r="C76" s="27" t="s">
        <v>725</v>
      </c>
      <c r="D76" s="28">
        <v>28345</v>
      </c>
      <c r="E76" s="29">
        <f t="shared" si="4"/>
        <v>39</v>
      </c>
      <c r="F76" s="30" t="s">
        <v>551</v>
      </c>
      <c r="G76" s="27" t="s">
        <v>727</v>
      </c>
      <c r="H76" s="28">
        <v>38250</v>
      </c>
      <c r="I76" s="31" t="s">
        <v>729</v>
      </c>
      <c r="J76" s="29">
        <f t="shared" si="5"/>
        <v>12</v>
      </c>
      <c r="K76" s="30">
        <v>9</v>
      </c>
    </row>
    <row r="77" spans="1:11">
      <c r="A77" s="44">
        <v>12196508</v>
      </c>
      <c r="B77" s="23" t="s">
        <v>560</v>
      </c>
      <c r="C77" s="23" t="s">
        <v>552</v>
      </c>
      <c r="D77" s="45">
        <v>27524</v>
      </c>
      <c r="E77" s="29">
        <f t="shared" si="4"/>
        <v>41</v>
      </c>
      <c r="F77" s="46" t="s">
        <v>557</v>
      </c>
      <c r="G77" s="47" t="s">
        <v>264</v>
      </c>
      <c r="H77" s="45">
        <v>40063</v>
      </c>
      <c r="I77" s="47" t="s">
        <v>556</v>
      </c>
      <c r="J77" s="29">
        <f t="shared" si="5"/>
        <v>7</v>
      </c>
      <c r="K77" s="30">
        <v>9</v>
      </c>
    </row>
    <row r="78" spans="1:11">
      <c r="A78" s="26">
        <v>12202367</v>
      </c>
      <c r="B78" s="27" t="s">
        <v>723</v>
      </c>
      <c r="C78" s="27" t="s">
        <v>694</v>
      </c>
      <c r="D78" s="28">
        <v>26351</v>
      </c>
      <c r="E78" s="29">
        <f t="shared" si="4"/>
        <v>44</v>
      </c>
      <c r="F78" s="30" t="s">
        <v>557</v>
      </c>
      <c r="G78" s="31" t="s">
        <v>711</v>
      </c>
      <c r="H78" s="28">
        <v>38969</v>
      </c>
      <c r="I78" s="31" t="s">
        <v>716</v>
      </c>
      <c r="J78" s="29">
        <f t="shared" si="5"/>
        <v>10</v>
      </c>
      <c r="K78" s="30">
        <v>9</v>
      </c>
    </row>
    <row r="79" spans="1:11">
      <c r="A79" s="19">
        <v>12206876</v>
      </c>
      <c r="B79" s="20" t="s">
        <v>643</v>
      </c>
      <c r="C79" s="20" t="s">
        <v>612</v>
      </c>
      <c r="D79" s="21" t="s">
        <v>642</v>
      </c>
      <c r="E79" s="22">
        <f t="shared" si="4"/>
        <v>42</v>
      </c>
      <c r="F79" s="21" t="s">
        <v>551</v>
      </c>
      <c r="G79" s="23" t="s">
        <v>622</v>
      </c>
      <c r="H79" s="21" t="s">
        <v>610</v>
      </c>
      <c r="I79" s="23" t="s">
        <v>625</v>
      </c>
      <c r="J79" s="29">
        <f t="shared" si="5"/>
        <v>7</v>
      </c>
      <c r="K79" s="30">
        <v>9</v>
      </c>
    </row>
    <row r="80" spans="1:11">
      <c r="A80" s="19">
        <v>12333154</v>
      </c>
      <c r="B80" s="20" t="s">
        <v>669</v>
      </c>
      <c r="C80" s="20" t="s">
        <v>536</v>
      </c>
      <c r="D80" s="32">
        <v>26333</v>
      </c>
      <c r="E80" s="29">
        <f t="shared" si="4"/>
        <v>44</v>
      </c>
      <c r="F80" s="21" t="s">
        <v>551</v>
      </c>
      <c r="G80" s="23" t="s">
        <v>247</v>
      </c>
      <c r="H80" s="32">
        <v>40003</v>
      </c>
      <c r="I80" s="23" t="s">
        <v>649</v>
      </c>
      <c r="J80" s="29">
        <f t="shared" si="5"/>
        <v>7</v>
      </c>
      <c r="K80" s="30">
        <v>9</v>
      </c>
    </row>
    <row r="81" spans="1:11">
      <c r="A81" s="55">
        <v>12464191</v>
      </c>
      <c r="B81" s="54" t="s">
        <v>595</v>
      </c>
      <c r="C81" s="47" t="s">
        <v>586</v>
      </c>
      <c r="D81" s="45">
        <v>27203</v>
      </c>
      <c r="E81" s="29">
        <f t="shared" si="4"/>
        <v>42</v>
      </c>
      <c r="F81" s="46" t="s">
        <v>557</v>
      </c>
      <c r="G81" s="47" t="s">
        <v>247</v>
      </c>
      <c r="H81" s="45">
        <v>40003</v>
      </c>
      <c r="I81" s="47" t="s">
        <v>590</v>
      </c>
      <c r="J81" s="29">
        <f t="shared" si="5"/>
        <v>7</v>
      </c>
      <c r="K81" s="30">
        <v>9</v>
      </c>
    </row>
    <row r="82" spans="1:11">
      <c r="A82" s="40">
        <v>12491961</v>
      </c>
      <c r="B82" s="56" t="s">
        <v>573</v>
      </c>
      <c r="C82" s="41" t="s">
        <v>571</v>
      </c>
      <c r="D82" s="42">
        <v>27568</v>
      </c>
      <c r="E82" s="29">
        <f t="shared" si="4"/>
        <v>41</v>
      </c>
      <c r="F82" s="43" t="s">
        <v>551</v>
      </c>
      <c r="G82" s="41" t="s">
        <v>19</v>
      </c>
      <c r="H82" s="42">
        <v>40003</v>
      </c>
      <c r="I82" s="41" t="s">
        <v>569</v>
      </c>
      <c r="J82" s="29">
        <f t="shared" si="5"/>
        <v>7</v>
      </c>
      <c r="K82" s="30">
        <v>9</v>
      </c>
    </row>
    <row r="83" spans="1:11">
      <c r="A83" s="19">
        <v>12551835</v>
      </c>
      <c r="B83" s="20" t="s">
        <v>629</v>
      </c>
      <c r="C83" s="20" t="s">
        <v>612</v>
      </c>
      <c r="D83" s="21" t="s">
        <v>628</v>
      </c>
      <c r="E83" s="22">
        <f t="shared" si="4"/>
        <v>42</v>
      </c>
      <c r="F83" s="21" t="s">
        <v>551</v>
      </c>
      <c r="G83" s="23" t="s">
        <v>622</v>
      </c>
      <c r="H83" s="21" t="s">
        <v>610</v>
      </c>
      <c r="I83" s="23" t="s">
        <v>625</v>
      </c>
      <c r="J83" s="29">
        <f t="shared" si="5"/>
        <v>7</v>
      </c>
      <c r="K83" s="30">
        <v>9</v>
      </c>
    </row>
    <row r="84" spans="1:11">
      <c r="A84" s="19">
        <v>12555371</v>
      </c>
      <c r="B84" s="20" t="s">
        <v>685</v>
      </c>
      <c r="C84" s="20" t="s">
        <v>535</v>
      </c>
      <c r="D84" s="32">
        <v>28137</v>
      </c>
      <c r="E84" s="29">
        <f t="shared" si="4"/>
        <v>39</v>
      </c>
      <c r="F84" s="21" t="s">
        <v>557</v>
      </c>
      <c r="G84" s="23" t="s">
        <v>244</v>
      </c>
      <c r="H84" s="32">
        <v>40003</v>
      </c>
      <c r="I84" s="23" t="s">
        <v>675</v>
      </c>
      <c r="J84" s="29">
        <f t="shared" si="5"/>
        <v>7</v>
      </c>
      <c r="K84" s="30">
        <v>9</v>
      </c>
    </row>
    <row r="85" spans="1:11">
      <c r="A85" s="44">
        <v>12580667</v>
      </c>
      <c r="B85" s="23" t="s">
        <v>562</v>
      </c>
      <c r="C85" s="23" t="s">
        <v>552</v>
      </c>
      <c r="D85" s="45">
        <v>27800</v>
      </c>
      <c r="E85" s="29">
        <f t="shared" si="4"/>
        <v>40</v>
      </c>
      <c r="F85" s="46" t="s">
        <v>557</v>
      </c>
      <c r="G85" s="47" t="s">
        <v>247</v>
      </c>
      <c r="H85" s="45">
        <v>40063</v>
      </c>
      <c r="I85" s="23" t="s">
        <v>556</v>
      </c>
      <c r="J85" s="29">
        <f t="shared" si="5"/>
        <v>7</v>
      </c>
      <c r="K85" s="30">
        <v>9</v>
      </c>
    </row>
    <row r="86" spans="1:11">
      <c r="A86" s="48">
        <v>12824579</v>
      </c>
      <c r="B86" s="54" t="s">
        <v>594</v>
      </c>
      <c r="C86" s="47" t="s">
        <v>586</v>
      </c>
      <c r="D86" s="45">
        <v>26592</v>
      </c>
      <c r="E86" s="29">
        <f t="shared" si="4"/>
        <v>44</v>
      </c>
      <c r="F86" s="46" t="s">
        <v>551</v>
      </c>
      <c r="G86" s="47" t="s">
        <v>247</v>
      </c>
      <c r="H86" s="45">
        <v>40003</v>
      </c>
      <c r="I86" s="47" t="s">
        <v>590</v>
      </c>
      <c r="J86" s="29">
        <f t="shared" si="5"/>
        <v>7</v>
      </c>
      <c r="K86" s="30">
        <v>9</v>
      </c>
    </row>
    <row r="87" spans="1:11">
      <c r="A87" s="26">
        <v>12825320</v>
      </c>
      <c r="B87" s="27" t="s">
        <v>740</v>
      </c>
      <c r="C87" s="27" t="s">
        <v>725</v>
      </c>
      <c r="D87" s="28">
        <v>27226</v>
      </c>
      <c r="E87" s="29">
        <f t="shared" si="4"/>
        <v>42</v>
      </c>
      <c r="F87" s="30" t="s">
        <v>557</v>
      </c>
      <c r="G87" s="27" t="s">
        <v>735</v>
      </c>
      <c r="H87" s="28">
        <v>40003</v>
      </c>
      <c r="I87" s="31" t="s">
        <v>724</v>
      </c>
      <c r="J87" s="29">
        <f t="shared" si="5"/>
        <v>7</v>
      </c>
      <c r="K87" s="30">
        <v>9</v>
      </c>
    </row>
    <row r="88" spans="1:11">
      <c r="A88" s="48">
        <v>12825328</v>
      </c>
      <c r="B88" s="54" t="s">
        <v>593</v>
      </c>
      <c r="C88" s="47" t="s">
        <v>586</v>
      </c>
      <c r="D88" s="45">
        <v>28129</v>
      </c>
      <c r="E88" s="29">
        <f t="shared" si="4"/>
        <v>39</v>
      </c>
      <c r="F88" s="46" t="s">
        <v>551</v>
      </c>
      <c r="G88" s="47" t="s">
        <v>247</v>
      </c>
      <c r="H88" s="45">
        <v>40003</v>
      </c>
      <c r="I88" s="47" t="s">
        <v>592</v>
      </c>
      <c r="J88" s="29">
        <f t="shared" si="5"/>
        <v>7</v>
      </c>
      <c r="K88" s="30">
        <v>9</v>
      </c>
    </row>
    <row r="89" spans="1:11">
      <c r="A89" s="19">
        <v>13061680</v>
      </c>
      <c r="B89" s="20" t="s">
        <v>681</v>
      </c>
      <c r="C89" s="20" t="s">
        <v>535</v>
      </c>
      <c r="D89" s="32">
        <v>28661</v>
      </c>
      <c r="E89" s="29">
        <f t="shared" si="4"/>
        <v>38</v>
      </c>
      <c r="F89" s="21" t="s">
        <v>551</v>
      </c>
      <c r="G89" s="23" t="s">
        <v>680</v>
      </c>
      <c r="H89" s="32">
        <v>40001</v>
      </c>
      <c r="I89" s="23" t="s">
        <v>678</v>
      </c>
      <c r="J89" s="29">
        <f t="shared" si="5"/>
        <v>7</v>
      </c>
      <c r="K89" s="30">
        <v>9</v>
      </c>
    </row>
    <row r="90" spans="1:11">
      <c r="A90" s="40">
        <v>13146026</v>
      </c>
      <c r="B90" s="41" t="s">
        <v>581</v>
      </c>
      <c r="C90" s="41" t="s">
        <v>571</v>
      </c>
      <c r="D90" s="42">
        <v>27583</v>
      </c>
      <c r="E90" s="29">
        <f t="shared" si="4"/>
        <v>41</v>
      </c>
      <c r="F90" s="43" t="s">
        <v>557</v>
      </c>
      <c r="G90" s="41" t="s">
        <v>247</v>
      </c>
      <c r="H90" s="42">
        <v>40003</v>
      </c>
      <c r="I90" s="41" t="s">
        <v>576</v>
      </c>
      <c r="J90" s="29">
        <f t="shared" si="5"/>
        <v>7</v>
      </c>
      <c r="K90" s="30">
        <v>9</v>
      </c>
    </row>
    <row r="91" spans="1:11">
      <c r="A91" s="26">
        <v>13148894</v>
      </c>
      <c r="B91" s="27" t="s">
        <v>790</v>
      </c>
      <c r="C91" s="27" t="s">
        <v>525</v>
      </c>
      <c r="D91" s="28">
        <v>26946</v>
      </c>
      <c r="E91" s="29">
        <f t="shared" si="4"/>
        <v>43</v>
      </c>
      <c r="F91" s="30" t="s">
        <v>551</v>
      </c>
      <c r="G91" s="27" t="s">
        <v>735</v>
      </c>
      <c r="H91" s="28">
        <v>40003</v>
      </c>
      <c r="I91" s="31" t="s">
        <v>784</v>
      </c>
      <c r="J91" s="29">
        <f t="shared" si="5"/>
        <v>7</v>
      </c>
      <c r="K91" s="30">
        <v>9</v>
      </c>
    </row>
    <row r="92" spans="1:11">
      <c r="A92" s="26">
        <v>13211886</v>
      </c>
      <c r="B92" s="27" t="s">
        <v>697</v>
      </c>
      <c r="C92" s="27" t="s">
        <v>694</v>
      </c>
      <c r="D92" s="28">
        <v>25814</v>
      </c>
      <c r="E92" s="29">
        <f t="shared" si="4"/>
        <v>46</v>
      </c>
      <c r="F92" s="30" t="s">
        <v>551</v>
      </c>
      <c r="G92" s="31" t="s">
        <v>650</v>
      </c>
      <c r="H92" s="28">
        <v>40075</v>
      </c>
      <c r="I92" s="31" t="s">
        <v>696</v>
      </c>
      <c r="J92" s="29">
        <f t="shared" si="5"/>
        <v>7</v>
      </c>
      <c r="K92" s="30">
        <v>9</v>
      </c>
    </row>
    <row r="93" spans="1:11">
      <c r="A93" s="19">
        <v>13400003</v>
      </c>
      <c r="B93" s="20" t="s">
        <v>682</v>
      </c>
      <c r="C93" s="20" t="s">
        <v>535</v>
      </c>
      <c r="D93" s="32">
        <v>28120</v>
      </c>
      <c r="E93" s="29">
        <f t="shared" si="4"/>
        <v>40</v>
      </c>
      <c r="F93" s="21" t="s">
        <v>557</v>
      </c>
      <c r="G93" s="23" t="s">
        <v>680</v>
      </c>
      <c r="H93" s="32">
        <v>40003</v>
      </c>
      <c r="I93" s="23" t="s">
        <v>675</v>
      </c>
      <c r="J93" s="29">
        <f t="shared" si="5"/>
        <v>7</v>
      </c>
      <c r="K93" s="30">
        <v>9</v>
      </c>
    </row>
    <row r="94" spans="1:11">
      <c r="A94" s="19">
        <v>13501039</v>
      </c>
      <c r="B94" s="20" t="s">
        <v>688</v>
      </c>
      <c r="C94" s="20" t="s">
        <v>535</v>
      </c>
      <c r="D94" s="32">
        <v>26785</v>
      </c>
      <c r="E94" s="29">
        <f t="shared" si="4"/>
        <v>43</v>
      </c>
      <c r="F94" s="21" t="s">
        <v>551</v>
      </c>
      <c r="G94" s="23" t="s">
        <v>687</v>
      </c>
      <c r="H94" s="32">
        <v>40003</v>
      </c>
      <c r="I94" s="23" t="s">
        <v>675</v>
      </c>
      <c r="J94" s="29">
        <f t="shared" si="5"/>
        <v>7</v>
      </c>
      <c r="K94" s="30">
        <v>9</v>
      </c>
    </row>
    <row r="95" spans="1:11">
      <c r="A95" s="26">
        <v>13545775</v>
      </c>
      <c r="B95" s="27" t="s">
        <v>700</v>
      </c>
      <c r="C95" s="27" t="s">
        <v>694</v>
      </c>
      <c r="D95" s="28">
        <v>27957</v>
      </c>
      <c r="E95" s="29">
        <f t="shared" si="4"/>
        <v>40</v>
      </c>
      <c r="F95" s="30" t="s">
        <v>557</v>
      </c>
      <c r="G95" s="31" t="s">
        <v>650</v>
      </c>
      <c r="H95" s="28">
        <v>40950</v>
      </c>
      <c r="I95" s="31" t="s">
        <v>693</v>
      </c>
      <c r="J95" s="29">
        <f t="shared" si="5"/>
        <v>4</v>
      </c>
      <c r="K95" s="30">
        <v>9</v>
      </c>
    </row>
    <row r="96" spans="1:11">
      <c r="A96" s="19">
        <v>13591437</v>
      </c>
      <c r="B96" s="20" t="s">
        <v>666</v>
      </c>
      <c r="C96" s="20" t="s">
        <v>536</v>
      </c>
      <c r="D96" s="32">
        <v>28386</v>
      </c>
      <c r="E96" s="29">
        <f t="shared" si="4"/>
        <v>39</v>
      </c>
      <c r="F96" s="21" t="s">
        <v>551</v>
      </c>
      <c r="G96" s="23" t="s">
        <v>247</v>
      </c>
      <c r="H96" s="32">
        <v>40003</v>
      </c>
      <c r="I96" s="23" t="s">
        <v>649</v>
      </c>
      <c r="J96" s="29">
        <f t="shared" si="5"/>
        <v>7</v>
      </c>
      <c r="K96" s="30">
        <v>9</v>
      </c>
    </row>
    <row r="97" spans="1:11">
      <c r="A97" s="26">
        <v>13591476</v>
      </c>
      <c r="B97" s="27" t="s">
        <v>797</v>
      </c>
      <c r="C97" s="27" t="s">
        <v>524</v>
      </c>
      <c r="D97" s="28">
        <v>28238</v>
      </c>
      <c r="E97" s="29">
        <f t="shared" si="4"/>
        <v>39</v>
      </c>
      <c r="F97" s="30" t="s">
        <v>557</v>
      </c>
      <c r="G97" s="27" t="s">
        <v>13</v>
      </c>
      <c r="H97" s="28">
        <v>40003</v>
      </c>
      <c r="I97" s="31" t="s">
        <v>795</v>
      </c>
      <c r="J97" s="29">
        <f t="shared" si="5"/>
        <v>7</v>
      </c>
      <c r="K97" s="30">
        <v>9</v>
      </c>
    </row>
    <row r="98" spans="1:11">
      <c r="A98" s="19">
        <v>13605840</v>
      </c>
      <c r="B98" s="20" t="s">
        <v>668</v>
      </c>
      <c r="C98" s="20" t="s">
        <v>536</v>
      </c>
      <c r="D98" s="32">
        <v>26715</v>
      </c>
      <c r="E98" s="29">
        <f t="shared" ref="E98:E129" si="6">2016-YEAR(D98)</f>
        <v>43</v>
      </c>
      <c r="F98" s="21" t="s">
        <v>551</v>
      </c>
      <c r="G98" s="23" t="s">
        <v>247</v>
      </c>
      <c r="H98" s="32">
        <v>40003</v>
      </c>
      <c r="I98" s="23" t="s">
        <v>654</v>
      </c>
      <c r="J98" s="29">
        <f t="shared" ref="J98:J129" si="7">2016-YEAR(H98)</f>
        <v>7</v>
      </c>
      <c r="K98" s="30">
        <v>9</v>
      </c>
    </row>
    <row r="99" spans="1:11">
      <c r="A99" s="19">
        <v>13682884</v>
      </c>
      <c r="B99" s="20" t="s">
        <v>677</v>
      </c>
      <c r="C99" s="20" t="s">
        <v>535</v>
      </c>
      <c r="D99" s="32">
        <v>28124</v>
      </c>
      <c r="E99" s="29">
        <f t="shared" si="6"/>
        <v>40</v>
      </c>
      <c r="F99" s="21" t="s">
        <v>557</v>
      </c>
      <c r="G99" s="23" t="s">
        <v>676</v>
      </c>
      <c r="H99" s="32">
        <v>40003</v>
      </c>
      <c r="I99" s="23" t="s">
        <v>675</v>
      </c>
      <c r="J99" s="29">
        <f t="shared" si="7"/>
        <v>7</v>
      </c>
      <c r="K99" s="30">
        <v>9</v>
      </c>
    </row>
    <row r="100" spans="1:11">
      <c r="A100" s="19">
        <v>13683794</v>
      </c>
      <c r="B100" s="20" t="s">
        <v>641</v>
      </c>
      <c r="C100" s="20" t="s">
        <v>612</v>
      </c>
      <c r="D100" s="21" t="s">
        <v>640</v>
      </c>
      <c r="E100" s="22">
        <f t="shared" si="6"/>
        <v>41</v>
      </c>
      <c r="F100" s="21" t="s">
        <v>551</v>
      </c>
      <c r="G100" s="23" t="s">
        <v>622</v>
      </c>
      <c r="H100" s="21" t="s">
        <v>610</v>
      </c>
      <c r="I100" s="23" t="s">
        <v>625</v>
      </c>
      <c r="J100" s="29">
        <f t="shared" si="7"/>
        <v>7</v>
      </c>
      <c r="K100" s="30">
        <v>9</v>
      </c>
    </row>
    <row r="101" spans="1:11">
      <c r="A101" s="26">
        <v>14067657</v>
      </c>
      <c r="B101" s="27" t="s">
        <v>796</v>
      </c>
      <c r="C101" s="27" t="s">
        <v>524</v>
      </c>
      <c r="D101" s="28">
        <v>27689</v>
      </c>
      <c r="E101" s="29">
        <f t="shared" si="6"/>
        <v>41</v>
      </c>
      <c r="F101" s="30" t="s">
        <v>551</v>
      </c>
      <c r="G101" s="27" t="s">
        <v>727</v>
      </c>
      <c r="H101" s="28">
        <v>40003</v>
      </c>
      <c r="I101" s="31" t="s">
        <v>795</v>
      </c>
      <c r="J101" s="29">
        <f t="shared" si="7"/>
        <v>7</v>
      </c>
      <c r="K101" s="30">
        <v>9</v>
      </c>
    </row>
    <row r="102" spans="1:11">
      <c r="A102" s="26">
        <v>14171382</v>
      </c>
      <c r="B102" s="27" t="s">
        <v>748</v>
      </c>
      <c r="C102" s="27" t="s">
        <v>747</v>
      </c>
      <c r="D102" s="28">
        <v>28602</v>
      </c>
      <c r="E102" s="29">
        <f t="shared" si="6"/>
        <v>38</v>
      </c>
      <c r="F102" s="30" t="s">
        <v>551</v>
      </c>
      <c r="G102" s="27" t="s">
        <v>19</v>
      </c>
      <c r="H102" s="28">
        <v>40003</v>
      </c>
      <c r="I102" s="31" t="s">
        <v>747</v>
      </c>
      <c r="J102" s="29">
        <f t="shared" si="7"/>
        <v>7</v>
      </c>
      <c r="K102" s="30">
        <v>9</v>
      </c>
    </row>
    <row r="103" spans="1:11">
      <c r="A103" s="26">
        <v>14340029</v>
      </c>
      <c r="B103" s="27" t="s">
        <v>769</v>
      </c>
      <c r="C103" s="27" t="s">
        <v>528</v>
      </c>
      <c r="D103" s="28">
        <v>27494</v>
      </c>
      <c r="E103" s="29">
        <f t="shared" si="6"/>
        <v>41</v>
      </c>
      <c r="F103" s="30" t="s">
        <v>557</v>
      </c>
      <c r="G103" s="27" t="s">
        <v>733</v>
      </c>
      <c r="H103" s="28">
        <v>40003</v>
      </c>
      <c r="I103" s="31" t="s">
        <v>528</v>
      </c>
      <c r="J103" s="29">
        <f t="shared" si="7"/>
        <v>7</v>
      </c>
      <c r="K103" s="30">
        <v>9</v>
      </c>
    </row>
    <row r="104" spans="1:11">
      <c r="A104" s="26">
        <v>14400294</v>
      </c>
      <c r="B104" s="27" t="s">
        <v>791</v>
      </c>
      <c r="C104" s="27" t="s">
        <v>525</v>
      </c>
      <c r="D104" s="28">
        <v>28009</v>
      </c>
      <c r="E104" s="29">
        <f t="shared" si="6"/>
        <v>40</v>
      </c>
      <c r="F104" s="30" t="s">
        <v>551</v>
      </c>
      <c r="G104" s="27" t="s">
        <v>735</v>
      </c>
      <c r="H104" s="28">
        <v>40003</v>
      </c>
      <c r="I104" s="31" t="s">
        <v>784</v>
      </c>
      <c r="J104" s="29">
        <f t="shared" si="7"/>
        <v>7</v>
      </c>
      <c r="K104" s="30">
        <v>9</v>
      </c>
    </row>
    <row r="105" spans="1:11">
      <c r="A105" s="26">
        <v>14551628</v>
      </c>
      <c r="B105" s="27" t="s">
        <v>749</v>
      </c>
      <c r="C105" s="27" t="s">
        <v>747</v>
      </c>
      <c r="D105" s="28">
        <v>26948</v>
      </c>
      <c r="E105" s="29">
        <f t="shared" si="6"/>
        <v>43</v>
      </c>
      <c r="F105" s="30" t="s">
        <v>557</v>
      </c>
      <c r="G105" s="27" t="s">
        <v>733</v>
      </c>
      <c r="H105" s="28">
        <v>40003</v>
      </c>
      <c r="I105" s="31" t="s">
        <v>747</v>
      </c>
      <c r="J105" s="29">
        <f t="shared" si="7"/>
        <v>7</v>
      </c>
      <c r="K105" s="30">
        <v>9</v>
      </c>
    </row>
    <row r="106" spans="1:11">
      <c r="A106" s="19">
        <v>14602055</v>
      </c>
      <c r="B106" s="23" t="s">
        <v>565</v>
      </c>
      <c r="C106" s="23" t="s">
        <v>552</v>
      </c>
      <c r="D106" s="45">
        <v>29022</v>
      </c>
      <c r="E106" s="29">
        <f t="shared" si="6"/>
        <v>37</v>
      </c>
      <c r="F106" s="46" t="s">
        <v>551</v>
      </c>
      <c r="G106" s="47" t="s">
        <v>247</v>
      </c>
      <c r="H106" s="45">
        <v>40063</v>
      </c>
      <c r="I106" s="38" t="s">
        <v>564</v>
      </c>
      <c r="J106" s="29">
        <f t="shared" si="7"/>
        <v>7</v>
      </c>
      <c r="K106" s="30">
        <v>9</v>
      </c>
    </row>
    <row r="107" spans="1:11">
      <c r="A107" s="48">
        <v>14724844</v>
      </c>
      <c r="B107" s="54" t="s">
        <v>591</v>
      </c>
      <c r="C107" s="47" t="s">
        <v>586</v>
      </c>
      <c r="D107" s="45">
        <v>27037</v>
      </c>
      <c r="E107" s="29">
        <f t="shared" si="6"/>
        <v>42</v>
      </c>
      <c r="F107" s="46" t="s">
        <v>551</v>
      </c>
      <c r="G107" s="47" t="s">
        <v>247</v>
      </c>
      <c r="H107" s="45">
        <v>40003</v>
      </c>
      <c r="I107" s="47" t="s">
        <v>590</v>
      </c>
      <c r="J107" s="29">
        <f t="shared" si="7"/>
        <v>7</v>
      </c>
      <c r="K107" s="30">
        <v>9</v>
      </c>
    </row>
    <row r="108" spans="1:11">
      <c r="A108" s="19">
        <v>14753160</v>
      </c>
      <c r="B108" s="20" t="s">
        <v>689</v>
      </c>
      <c r="C108" s="20" t="s">
        <v>535</v>
      </c>
      <c r="D108" s="32">
        <v>26812</v>
      </c>
      <c r="E108" s="29">
        <f t="shared" si="6"/>
        <v>43</v>
      </c>
      <c r="F108" s="21" t="s">
        <v>557</v>
      </c>
      <c r="G108" s="23" t="s">
        <v>247</v>
      </c>
      <c r="H108" s="32">
        <v>40003</v>
      </c>
      <c r="I108" s="23" t="s">
        <v>678</v>
      </c>
      <c r="J108" s="29">
        <f t="shared" si="7"/>
        <v>7</v>
      </c>
      <c r="K108" s="30">
        <v>9</v>
      </c>
    </row>
    <row r="109" spans="1:11">
      <c r="A109" s="26">
        <v>14814388</v>
      </c>
      <c r="B109" s="27" t="s">
        <v>753</v>
      </c>
      <c r="C109" s="27" t="s">
        <v>529</v>
      </c>
      <c r="D109" s="28">
        <v>30023</v>
      </c>
      <c r="E109" s="29">
        <f t="shared" si="6"/>
        <v>34</v>
      </c>
      <c r="F109" s="30" t="s">
        <v>551</v>
      </c>
      <c r="G109" s="27" t="s">
        <v>13</v>
      </c>
      <c r="H109" s="28">
        <v>40003</v>
      </c>
      <c r="I109" s="31" t="s">
        <v>752</v>
      </c>
      <c r="J109" s="29">
        <f t="shared" si="7"/>
        <v>7</v>
      </c>
      <c r="K109" s="30">
        <v>9</v>
      </c>
    </row>
    <row r="110" spans="1:11">
      <c r="A110" s="26">
        <v>14867781</v>
      </c>
      <c r="B110" s="27" t="s">
        <v>739</v>
      </c>
      <c r="C110" s="27" t="s">
        <v>725</v>
      </c>
      <c r="D110" s="28">
        <v>29096</v>
      </c>
      <c r="E110" s="29">
        <f t="shared" si="6"/>
        <v>37</v>
      </c>
      <c r="F110" s="30" t="s">
        <v>551</v>
      </c>
      <c r="G110" s="27" t="s">
        <v>735</v>
      </c>
      <c r="H110" s="28">
        <v>40090</v>
      </c>
      <c r="I110" s="31" t="s">
        <v>724</v>
      </c>
      <c r="J110" s="29">
        <f t="shared" si="7"/>
        <v>7</v>
      </c>
      <c r="K110" s="30">
        <v>9</v>
      </c>
    </row>
    <row r="111" spans="1:11">
      <c r="A111" s="19">
        <v>14932523</v>
      </c>
      <c r="B111" s="20" t="s">
        <v>633</v>
      </c>
      <c r="C111" s="20" t="s">
        <v>612</v>
      </c>
      <c r="D111" s="21" t="s">
        <v>632</v>
      </c>
      <c r="E111" s="22">
        <f t="shared" si="6"/>
        <v>41</v>
      </c>
      <c r="F111" s="21" t="s">
        <v>551</v>
      </c>
      <c r="G111" s="23" t="s">
        <v>622</v>
      </c>
      <c r="H111" s="21" t="s">
        <v>610</v>
      </c>
      <c r="I111" s="23" t="s">
        <v>625</v>
      </c>
      <c r="J111" s="29">
        <f t="shared" si="7"/>
        <v>7</v>
      </c>
      <c r="K111" s="30">
        <v>9</v>
      </c>
    </row>
    <row r="112" spans="1:11">
      <c r="A112" s="26">
        <v>15038587</v>
      </c>
      <c r="B112" s="27" t="s">
        <v>738</v>
      </c>
      <c r="C112" s="27" t="s">
        <v>725</v>
      </c>
      <c r="D112" s="28">
        <v>28890</v>
      </c>
      <c r="E112" s="29">
        <f t="shared" si="6"/>
        <v>37</v>
      </c>
      <c r="F112" s="30" t="s">
        <v>557</v>
      </c>
      <c r="G112" s="27" t="s">
        <v>735</v>
      </c>
      <c r="H112" s="28">
        <v>40003</v>
      </c>
      <c r="I112" s="31" t="s">
        <v>724</v>
      </c>
      <c r="J112" s="29">
        <f t="shared" si="7"/>
        <v>7</v>
      </c>
      <c r="K112" s="30">
        <v>9</v>
      </c>
    </row>
    <row r="113" spans="1:11">
      <c r="A113" s="44">
        <v>15157576</v>
      </c>
      <c r="B113" s="23" t="s">
        <v>561</v>
      </c>
      <c r="C113" s="23" t="s">
        <v>552</v>
      </c>
      <c r="D113" s="45">
        <v>28113</v>
      </c>
      <c r="E113" s="29">
        <f t="shared" si="6"/>
        <v>40</v>
      </c>
      <c r="F113" s="46" t="s">
        <v>557</v>
      </c>
      <c r="G113" s="47" t="s">
        <v>247</v>
      </c>
      <c r="H113" s="45">
        <v>40063</v>
      </c>
      <c r="I113" s="23" t="s">
        <v>556</v>
      </c>
      <c r="J113" s="29">
        <f t="shared" si="7"/>
        <v>7</v>
      </c>
      <c r="K113" s="30">
        <v>9</v>
      </c>
    </row>
    <row r="114" spans="1:11">
      <c r="A114" s="19">
        <v>15206209</v>
      </c>
      <c r="B114" s="20" t="s">
        <v>692</v>
      </c>
      <c r="C114" s="20" t="s">
        <v>535</v>
      </c>
      <c r="D114" s="32">
        <v>27594</v>
      </c>
      <c r="E114" s="29">
        <f t="shared" si="6"/>
        <v>41</v>
      </c>
      <c r="F114" s="21" t="s">
        <v>551</v>
      </c>
      <c r="G114" s="23" t="s">
        <v>687</v>
      </c>
      <c r="H114" s="32">
        <v>40003</v>
      </c>
      <c r="I114" s="23" t="s">
        <v>678</v>
      </c>
      <c r="J114" s="29">
        <f t="shared" si="7"/>
        <v>7</v>
      </c>
      <c r="K114" s="30">
        <v>9</v>
      </c>
    </row>
    <row r="115" spans="1:11">
      <c r="A115" s="26">
        <v>15209317</v>
      </c>
      <c r="B115" s="27" t="s">
        <v>713</v>
      </c>
      <c r="C115" s="27" t="s">
        <v>694</v>
      </c>
      <c r="D115" s="28">
        <v>29561</v>
      </c>
      <c r="E115" s="29">
        <f t="shared" si="6"/>
        <v>36</v>
      </c>
      <c r="F115" s="30" t="s">
        <v>551</v>
      </c>
      <c r="G115" s="31" t="s">
        <v>709</v>
      </c>
      <c r="H115" s="28">
        <v>38057</v>
      </c>
      <c r="I115" s="31" t="s">
        <v>696</v>
      </c>
      <c r="J115" s="29">
        <f t="shared" si="7"/>
        <v>12</v>
      </c>
      <c r="K115" s="30">
        <v>9</v>
      </c>
    </row>
    <row r="116" spans="1:11">
      <c r="A116" s="26">
        <v>15330413</v>
      </c>
      <c r="B116" s="27" t="s">
        <v>139</v>
      </c>
      <c r="C116" s="27" t="s">
        <v>529</v>
      </c>
      <c r="D116" s="28">
        <v>28779</v>
      </c>
      <c r="E116" s="29">
        <f t="shared" si="6"/>
        <v>38</v>
      </c>
      <c r="F116" s="30" t="s">
        <v>551</v>
      </c>
      <c r="G116" s="27" t="s">
        <v>727</v>
      </c>
      <c r="H116" s="28">
        <v>40003</v>
      </c>
      <c r="I116" s="31" t="s">
        <v>752</v>
      </c>
      <c r="J116" s="29">
        <f t="shared" si="7"/>
        <v>7</v>
      </c>
      <c r="K116" s="30">
        <v>9</v>
      </c>
    </row>
    <row r="117" spans="1:11">
      <c r="A117" s="26">
        <v>15330600</v>
      </c>
      <c r="B117" s="27" t="s">
        <v>764</v>
      </c>
      <c r="C117" s="27" t="s">
        <v>529</v>
      </c>
      <c r="D117" s="28">
        <v>28115</v>
      </c>
      <c r="E117" s="29">
        <f t="shared" si="6"/>
        <v>40</v>
      </c>
      <c r="F117" s="30" t="s">
        <v>551</v>
      </c>
      <c r="G117" s="27" t="s">
        <v>735</v>
      </c>
      <c r="H117" s="28">
        <v>40003</v>
      </c>
      <c r="I117" s="31" t="s">
        <v>755</v>
      </c>
      <c r="J117" s="29">
        <f t="shared" si="7"/>
        <v>7</v>
      </c>
      <c r="K117" s="30">
        <v>9</v>
      </c>
    </row>
    <row r="118" spans="1:11">
      <c r="A118" s="40">
        <v>15546139</v>
      </c>
      <c r="B118" s="41" t="s">
        <v>579</v>
      </c>
      <c r="C118" s="41" t="s">
        <v>571</v>
      </c>
      <c r="D118" s="42">
        <v>28400</v>
      </c>
      <c r="E118" s="29">
        <f t="shared" si="6"/>
        <v>39</v>
      </c>
      <c r="F118" s="43" t="s">
        <v>551</v>
      </c>
      <c r="G118" s="41" t="s">
        <v>247</v>
      </c>
      <c r="H118" s="42">
        <v>40003</v>
      </c>
      <c r="I118" s="41" t="s">
        <v>576</v>
      </c>
      <c r="J118" s="29">
        <f t="shared" si="7"/>
        <v>7</v>
      </c>
      <c r="K118" s="30">
        <v>9</v>
      </c>
    </row>
    <row r="119" spans="1:11">
      <c r="A119" s="26">
        <v>15566491</v>
      </c>
      <c r="B119" s="27" t="s">
        <v>803</v>
      </c>
      <c r="C119" s="27" t="s">
        <v>523</v>
      </c>
      <c r="D119" s="28">
        <v>29227</v>
      </c>
      <c r="E119" s="29">
        <f t="shared" si="6"/>
        <v>36</v>
      </c>
      <c r="F119" s="30" t="s">
        <v>551</v>
      </c>
      <c r="G119" s="27" t="s">
        <v>735</v>
      </c>
      <c r="H119" s="28">
        <v>40003</v>
      </c>
      <c r="I119" s="31" t="s">
        <v>798</v>
      </c>
      <c r="J119" s="29">
        <f t="shared" si="7"/>
        <v>7</v>
      </c>
      <c r="K119" s="30">
        <v>9</v>
      </c>
    </row>
    <row r="120" spans="1:11">
      <c r="A120" s="49">
        <v>15784732</v>
      </c>
      <c r="B120" s="23" t="s">
        <v>553</v>
      </c>
      <c r="C120" s="23" t="s">
        <v>552</v>
      </c>
      <c r="D120" s="45">
        <v>29599</v>
      </c>
      <c r="E120" s="29">
        <f t="shared" si="6"/>
        <v>35</v>
      </c>
      <c r="F120" s="46" t="s">
        <v>551</v>
      </c>
      <c r="G120" s="23" t="s">
        <v>19</v>
      </c>
      <c r="H120" s="45">
        <v>40063</v>
      </c>
      <c r="I120" s="23" t="s">
        <v>550</v>
      </c>
      <c r="J120" s="29">
        <f t="shared" si="7"/>
        <v>7</v>
      </c>
      <c r="K120" s="30">
        <v>9</v>
      </c>
    </row>
    <row r="121" spans="1:11">
      <c r="A121" s="19">
        <v>16072781</v>
      </c>
      <c r="B121" s="20" t="s">
        <v>653</v>
      </c>
      <c r="C121" s="20" t="s">
        <v>536</v>
      </c>
      <c r="D121" s="32">
        <v>29062</v>
      </c>
      <c r="E121" s="29">
        <f t="shared" si="6"/>
        <v>37</v>
      </c>
      <c r="F121" s="21" t="s">
        <v>551</v>
      </c>
      <c r="G121" s="23" t="s">
        <v>19</v>
      </c>
      <c r="H121" s="32">
        <v>40003</v>
      </c>
      <c r="I121" s="23" t="s">
        <v>652</v>
      </c>
      <c r="J121" s="29">
        <f t="shared" si="7"/>
        <v>7</v>
      </c>
      <c r="K121" s="30">
        <v>9</v>
      </c>
    </row>
    <row r="122" spans="1:11">
      <c r="A122" s="26">
        <v>16155424</v>
      </c>
      <c r="B122" s="27" t="s">
        <v>804</v>
      </c>
      <c r="C122" s="27" t="s">
        <v>523</v>
      </c>
      <c r="D122" s="28">
        <v>29337</v>
      </c>
      <c r="E122" s="29">
        <f t="shared" si="6"/>
        <v>36</v>
      </c>
      <c r="F122" s="30" t="s">
        <v>551</v>
      </c>
      <c r="G122" s="27" t="s">
        <v>735</v>
      </c>
      <c r="H122" s="28">
        <v>40003</v>
      </c>
      <c r="I122" s="31" t="s">
        <v>798</v>
      </c>
      <c r="J122" s="29">
        <f t="shared" si="7"/>
        <v>7</v>
      </c>
      <c r="K122" s="30">
        <v>9</v>
      </c>
    </row>
    <row r="123" spans="1:11">
      <c r="A123" s="39">
        <v>16372580</v>
      </c>
      <c r="B123" s="35" t="s">
        <v>603</v>
      </c>
      <c r="C123" s="35" t="s">
        <v>538</v>
      </c>
      <c r="D123" s="36">
        <v>29703</v>
      </c>
      <c r="E123" s="29">
        <f t="shared" si="6"/>
        <v>35</v>
      </c>
      <c r="F123" s="37" t="s">
        <v>551</v>
      </c>
      <c r="G123" s="38" t="s">
        <v>247</v>
      </c>
      <c r="H123" s="36">
        <v>40008</v>
      </c>
      <c r="I123" s="38" t="s">
        <v>600</v>
      </c>
      <c r="J123" s="29">
        <f t="shared" si="7"/>
        <v>7</v>
      </c>
      <c r="K123" s="30">
        <v>9</v>
      </c>
    </row>
    <row r="124" spans="1:11">
      <c r="A124" s="26">
        <v>16372838</v>
      </c>
      <c r="B124" s="27" t="s">
        <v>810</v>
      </c>
      <c r="C124" s="27" t="s">
        <v>523</v>
      </c>
      <c r="D124" s="28">
        <v>29041</v>
      </c>
      <c r="E124" s="29">
        <f t="shared" si="6"/>
        <v>37</v>
      </c>
      <c r="F124" s="30" t="s">
        <v>557</v>
      </c>
      <c r="G124" s="27" t="s">
        <v>735</v>
      </c>
      <c r="H124" s="28">
        <v>40003</v>
      </c>
      <c r="I124" s="31" t="s">
        <v>798</v>
      </c>
      <c r="J124" s="29">
        <f t="shared" si="7"/>
        <v>7</v>
      </c>
      <c r="K124" s="30">
        <v>9</v>
      </c>
    </row>
    <row r="125" spans="1:11">
      <c r="A125" s="19">
        <v>16634928</v>
      </c>
      <c r="B125" s="20" t="s">
        <v>651</v>
      </c>
      <c r="C125" s="20" t="s">
        <v>536</v>
      </c>
      <c r="D125" s="32">
        <v>30198</v>
      </c>
      <c r="E125" s="29">
        <f t="shared" si="6"/>
        <v>34</v>
      </c>
      <c r="F125" s="21" t="s">
        <v>557</v>
      </c>
      <c r="G125" s="23" t="s">
        <v>650</v>
      </c>
      <c r="H125" s="32">
        <v>40003</v>
      </c>
      <c r="I125" s="23" t="s">
        <v>649</v>
      </c>
      <c r="J125" s="29">
        <f t="shared" si="7"/>
        <v>7</v>
      </c>
      <c r="K125" s="30">
        <v>9</v>
      </c>
    </row>
    <row r="126" spans="1:11">
      <c r="A126" s="26">
        <v>16635360</v>
      </c>
      <c r="B126" s="27" t="s">
        <v>799</v>
      </c>
      <c r="C126" s="27" t="s">
        <v>523</v>
      </c>
      <c r="D126" s="28">
        <v>29973</v>
      </c>
      <c r="E126" s="29">
        <f t="shared" si="6"/>
        <v>34</v>
      </c>
      <c r="F126" s="30" t="s">
        <v>551</v>
      </c>
      <c r="G126" s="27" t="s">
        <v>727</v>
      </c>
      <c r="H126" s="28">
        <v>40003</v>
      </c>
      <c r="I126" s="31" t="s">
        <v>798</v>
      </c>
      <c r="J126" s="29">
        <f t="shared" si="7"/>
        <v>7</v>
      </c>
      <c r="K126" s="30">
        <v>9</v>
      </c>
    </row>
    <row r="127" spans="1:11">
      <c r="A127" s="26">
        <v>16638578</v>
      </c>
      <c r="B127" s="27" t="s">
        <v>768</v>
      </c>
      <c r="C127" s="27" t="s">
        <v>528</v>
      </c>
      <c r="D127" s="28">
        <v>30246</v>
      </c>
      <c r="E127" s="29">
        <f t="shared" si="6"/>
        <v>34</v>
      </c>
      <c r="F127" s="30" t="s">
        <v>551</v>
      </c>
      <c r="G127" s="27" t="s">
        <v>727</v>
      </c>
      <c r="H127" s="28">
        <v>40003</v>
      </c>
      <c r="I127" s="31" t="s">
        <v>528</v>
      </c>
      <c r="J127" s="29">
        <f t="shared" si="7"/>
        <v>7</v>
      </c>
      <c r="K127" s="30">
        <v>9</v>
      </c>
    </row>
    <row r="128" spans="1:11">
      <c r="A128" s="44">
        <v>16858315</v>
      </c>
      <c r="B128" s="23" t="s">
        <v>568</v>
      </c>
      <c r="C128" s="23" t="s">
        <v>552</v>
      </c>
      <c r="D128" s="45">
        <v>27456</v>
      </c>
      <c r="E128" s="29">
        <f t="shared" si="6"/>
        <v>41</v>
      </c>
      <c r="F128" s="46" t="s">
        <v>551</v>
      </c>
      <c r="G128" s="47" t="s">
        <v>247</v>
      </c>
      <c r="H128" s="45">
        <v>40063</v>
      </c>
      <c r="I128" s="23" t="s">
        <v>556</v>
      </c>
      <c r="J128" s="29">
        <f t="shared" si="7"/>
        <v>7</v>
      </c>
      <c r="K128" s="30">
        <v>9</v>
      </c>
    </row>
    <row r="129" spans="1:11">
      <c r="A129" s="19">
        <v>17002804</v>
      </c>
      <c r="B129" s="20" t="s">
        <v>691</v>
      </c>
      <c r="C129" s="20" t="s">
        <v>535</v>
      </c>
      <c r="D129" s="32">
        <v>27952</v>
      </c>
      <c r="E129" s="29">
        <f t="shared" si="6"/>
        <v>40</v>
      </c>
      <c r="F129" s="21" t="s">
        <v>551</v>
      </c>
      <c r="G129" s="23" t="s">
        <v>687</v>
      </c>
      <c r="H129" s="32">
        <v>40003</v>
      </c>
      <c r="I129" s="23" t="s">
        <v>678</v>
      </c>
      <c r="J129" s="29">
        <f t="shared" si="7"/>
        <v>7</v>
      </c>
      <c r="K129" s="30">
        <v>9</v>
      </c>
    </row>
    <row r="130" spans="1:11">
      <c r="A130" s="26">
        <v>17109429</v>
      </c>
      <c r="B130" s="27" t="s">
        <v>737</v>
      </c>
      <c r="C130" s="27" t="s">
        <v>725</v>
      </c>
      <c r="D130" s="28">
        <v>30151</v>
      </c>
      <c r="E130" s="29">
        <f t="shared" ref="E130:E161" si="8">2016-YEAR(D130)</f>
        <v>34</v>
      </c>
      <c r="F130" s="30" t="s">
        <v>551</v>
      </c>
      <c r="G130" s="27" t="s">
        <v>735</v>
      </c>
      <c r="H130" s="28">
        <v>40090</v>
      </c>
      <c r="I130" s="31" t="s">
        <v>724</v>
      </c>
      <c r="J130" s="29">
        <f t="shared" ref="J130:J161" si="9">2016-YEAR(H130)</f>
        <v>7</v>
      </c>
      <c r="K130" s="30">
        <v>9</v>
      </c>
    </row>
    <row r="131" spans="1:11">
      <c r="A131" s="26">
        <v>17130192</v>
      </c>
      <c r="B131" s="27" t="s">
        <v>776</v>
      </c>
      <c r="C131" s="27" t="s">
        <v>527</v>
      </c>
      <c r="D131" s="28">
        <v>27841</v>
      </c>
      <c r="E131" s="29">
        <f t="shared" si="8"/>
        <v>40</v>
      </c>
      <c r="F131" s="30" t="s">
        <v>551</v>
      </c>
      <c r="G131" s="27" t="s">
        <v>735</v>
      </c>
      <c r="H131" s="28">
        <v>38878</v>
      </c>
      <c r="I131" s="31" t="s">
        <v>772</v>
      </c>
      <c r="J131" s="29">
        <f t="shared" si="9"/>
        <v>10</v>
      </c>
      <c r="K131" s="30">
        <v>9</v>
      </c>
    </row>
    <row r="132" spans="1:11">
      <c r="A132" s="26">
        <v>17141212</v>
      </c>
      <c r="B132" s="27" t="s">
        <v>802</v>
      </c>
      <c r="C132" s="27" t="s">
        <v>523</v>
      </c>
      <c r="D132" s="28">
        <v>30860</v>
      </c>
      <c r="E132" s="29">
        <f t="shared" si="8"/>
        <v>32</v>
      </c>
      <c r="F132" s="30" t="s">
        <v>551</v>
      </c>
      <c r="G132" s="27" t="s">
        <v>735</v>
      </c>
      <c r="H132" s="28">
        <v>40003</v>
      </c>
      <c r="I132" s="31" t="s">
        <v>798</v>
      </c>
      <c r="J132" s="29">
        <f t="shared" si="9"/>
        <v>7</v>
      </c>
      <c r="K132" s="30">
        <v>9</v>
      </c>
    </row>
    <row r="133" spans="1:11">
      <c r="A133" s="26">
        <v>17203793</v>
      </c>
      <c r="B133" s="27" t="s">
        <v>780</v>
      </c>
      <c r="C133" s="27" t="s">
        <v>526</v>
      </c>
      <c r="D133" s="28">
        <v>29832</v>
      </c>
      <c r="E133" s="29">
        <f t="shared" si="8"/>
        <v>35</v>
      </c>
      <c r="F133" s="30" t="s">
        <v>551</v>
      </c>
      <c r="G133" s="27" t="s">
        <v>735</v>
      </c>
      <c r="H133" s="28">
        <v>40003</v>
      </c>
      <c r="I133" s="31" t="s">
        <v>526</v>
      </c>
      <c r="J133" s="29">
        <f t="shared" si="9"/>
        <v>7</v>
      </c>
      <c r="K133" s="30">
        <v>9</v>
      </c>
    </row>
    <row r="134" spans="1:11">
      <c r="A134" s="26">
        <v>17239298</v>
      </c>
      <c r="B134" s="27" t="s">
        <v>775</v>
      </c>
      <c r="C134" s="27" t="s">
        <v>527</v>
      </c>
      <c r="D134" s="28">
        <v>29183</v>
      </c>
      <c r="E134" s="29">
        <f t="shared" si="8"/>
        <v>37</v>
      </c>
      <c r="F134" s="30" t="s">
        <v>551</v>
      </c>
      <c r="G134" s="27" t="s">
        <v>735</v>
      </c>
      <c r="H134" s="28">
        <v>40950</v>
      </c>
      <c r="I134" s="31" t="s">
        <v>772</v>
      </c>
      <c r="J134" s="29">
        <f t="shared" si="9"/>
        <v>4</v>
      </c>
      <c r="K134" s="30">
        <v>9</v>
      </c>
    </row>
    <row r="135" spans="1:11">
      <c r="A135" s="26">
        <v>17661012</v>
      </c>
      <c r="B135" s="27" t="s">
        <v>756</v>
      </c>
      <c r="C135" s="27" t="s">
        <v>529</v>
      </c>
      <c r="D135" s="28">
        <v>31354</v>
      </c>
      <c r="E135" s="29">
        <f t="shared" si="8"/>
        <v>31</v>
      </c>
      <c r="F135" s="30" t="s">
        <v>557</v>
      </c>
      <c r="G135" s="27" t="s">
        <v>735</v>
      </c>
      <c r="H135" s="28">
        <v>40003</v>
      </c>
      <c r="I135" s="31" t="s">
        <v>755</v>
      </c>
      <c r="J135" s="29">
        <f t="shared" si="9"/>
        <v>7</v>
      </c>
      <c r="K135" s="30">
        <v>9</v>
      </c>
    </row>
    <row r="136" spans="1:11">
      <c r="A136" s="26">
        <v>17661429</v>
      </c>
      <c r="B136" s="27" t="s">
        <v>767</v>
      </c>
      <c r="C136" s="27" t="s">
        <v>529</v>
      </c>
      <c r="D136" s="28">
        <v>29903</v>
      </c>
      <c r="E136" s="29">
        <f t="shared" si="8"/>
        <v>35</v>
      </c>
      <c r="F136" s="30" t="s">
        <v>557</v>
      </c>
      <c r="G136" s="27" t="s">
        <v>733</v>
      </c>
      <c r="H136" s="28">
        <v>40003</v>
      </c>
      <c r="I136" s="31" t="s">
        <v>766</v>
      </c>
      <c r="J136" s="29">
        <f t="shared" si="9"/>
        <v>7</v>
      </c>
      <c r="K136" s="30">
        <v>9</v>
      </c>
    </row>
    <row r="137" spans="1:11">
      <c r="A137" s="26">
        <v>17724213</v>
      </c>
      <c r="B137" s="27" t="s">
        <v>699</v>
      </c>
      <c r="C137" s="27" t="s">
        <v>694</v>
      </c>
      <c r="D137" s="28">
        <v>31384</v>
      </c>
      <c r="E137" s="29">
        <f t="shared" si="8"/>
        <v>31</v>
      </c>
      <c r="F137" s="30" t="s">
        <v>551</v>
      </c>
      <c r="G137" s="31" t="s">
        <v>650</v>
      </c>
      <c r="H137" s="28">
        <v>40003</v>
      </c>
      <c r="I137" s="31" t="s">
        <v>698</v>
      </c>
      <c r="J137" s="29">
        <f t="shared" si="9"/>
        <v>7</v>
      </c>
      <c r="K137" s="30">
        <v>9</v>
      </c>
    </row>
    <row r="138" spans="1:11">
      <c r="A138" s="26">
        <v>17725018</v>
      </c>
      <c r="B138" s="27" t="s">
        <v>701</v>
      </c>
      <c r="C138" s="27" t="s">
        <v>694</v>
      </c>
      <c r="D138" s="28">
        <v>32004</v>
      </c>
      <c r="E138" s="29">
        <f t="shared" si="8"/>
        <v>29</v>
      </c>
      <c r="F138" s="30" t="s">
        <v>551</v>
      </c>
      <c r="G138" s="31" t="s">
        <v>650</v>
      </c>
      <c r="H138" s="28">
        <v>41167</v>
      </c>
      <c r="I138" s="31" t="s">
        <v>698</v>
      </c>
      <c r="J138" s="29">
        <f t="shared" si="9"/>
        <v>4</v>
      </c>
      <c r="K138" s="30">
        <v>9</v>
      </c>
    </row>
    <row r="139" spans="1:11">
      <c r="A139" s="19">
        <v>17768666</v>
      </c>
      <c r="B139" s="20" t="s">
        <v>656</v>
      </c>
      <c r="C139" s="20" t="s">
        <v>536</v>
      </c>
      <c r="D139" s="32">
        <v>31825</v>
      </c>
      <c r="E139" s="29">
        <f t="shared" si="8"/>
        <v>29</v>
      </c>
      <c r="F139" s="21" t="s">
        <v>551</v>
      </c>
      <c r="G139" s="23" t="s">
        <v>19</v>
      </c>
      <c r="H139" s="32">
        <v>40003</v>
      </c>
      <c r="I139" s="23" t="s">
        <v>652</v>
      </c>
      <c r="J139" s="29">
        <f t="shared" si="9"/>
        <v>7</v>
      </c>
      <c r="K139" s="30">
        <v>9</v>
      </c>
    </row>
    <row r="140" spans="1:11">
      <c r="A140" s="19">
        <v>18117907</v>
      </c>
      <c r="B140" s="20" t="s">
        <v>661</v>
      </c>
      <c r="C140" s="20" t="s">
        <v>536</v>
      </c>
      <c r="D140" s="32">
        <v>32099</v>
      </c>
      <c r="E140" s="29">
        <f t="shared" si="8"/>
        <v>29</v>
      </c>
      <c r="F140" s="21" t="s">
        <v>551</v>
      </c>
      <c r="G140" s="23" t="s">
        <v>244</v>
      </c>
      <c r="H140" s="32">
        <v>40003</v>
      </c>
      <c r="I140" s="23" t="s">
        <v>649</v>
      </c>
      <c r="J140" s="29">
        <f t="shared" si="9"/>
        <v>7</v>
      </c>
      <c r="K140" s="30">
        <v>9</v>
      </c>
    </row>
    <row r="141" spans="1:11">
      <c r="A141" s="26">
        <v>18226773</v>
      </c>
      <c r="B141" s="27" t="s">
        <v>771</v>
      </c>
      <c r="C141" s="27" t="s">
        <v>528</v>
      </c>
      <c r="D141" s="28">
        <v>29514</v>
      </c>
      <c r="E141" s="29">
        <f t="shared" si="8"/>
        <v>36</v>
      </c>
      <c r="F141" s="30" t="s">
        <v>551</v>
      </c>
      <c r="G141" s="27" t="s">
        <v>735</v>
      </c>
      <c r="H141" s="28">
        <v>40003</v>
      </c>
      <c r="I141" s="31" t="s">
        <v>528</v>
      </c>
      <c r="J141" s="29">
        <f t="shared" si="9"/>
        <v>7</v>
      </c>
      <c r="K141" s="30">
        <v>9</v>
      </c>
    </row>
    <row r="142" spans="1:11">
      <c r="A142" s="26">
        <v>18424482</v>
      </c>
      <c r="B142" s="27" t="s">
        <v>180</v>
      </c>
      <c r="C142" s="27" t="s">
        <v>694</v>
      </c>
      <c r="D142" s="28">
        <v>32160</v>
      </c>
      <c r="E142" s="29">
        <f t="shared" si="8"/>
        <v>28</v>
      </c>
      <c r="F142" s="30" t="s">
        <v>557</v>
      </c>
      <c r="G142" s="31" t="s">
        <v>708</v>
      </c>
      <c r="H142" s="28">
        <v>40516</v>
      </c>
      <c r="I142" s="31" t="s">
        <v>707</v>
      </c>
      <c r="J142" s="29">
        <f t="shared" si="9"/>
        <v>6</v>
      </c>
      <c r="K142" s="30">
        <v>9</v>
      </c>
    </row>
    <row r="143" spans="1:11">
      <c r="A143" s="26">
        <v>18641952</v>
      </c>
      <c r="B143" s="27" t="s">
        <v>728</v>
      </c>
      <c r="C143" s="27" t="s">
        <v>725</v>
      </c>
      <c r="D143" s="28">
        <v>32008</v>
      </c>
      <c r="E143" s="29">
        <f t="shared" si="8"/>
        <v>29</v>
      </c>
      <c r="F143" s="30" t="s">
        <v>551</v>
      </c>
      <c r="G143" s="27" t="s">
        <v>727</v>
      </c>
      <c r="H143" s="28">
        <v>40003</v>
      </c>
      <c r="I143" s="31" t="s">
        <v>724</v>
      </c>
      <c r="J143" s="29">
        <f t="shared" si="9"/>
        <v>7</v>
      </c>
      <c r="K143" s="30">
        <v>9</v>
      </c>
    </row>
    <row r="144" spans="1:11">
      <c r="A144" s="26">
        <v>18642574</v>
      </c>
      <c r="B144" s="27" t="s">
        <v>726</v>
      </c>
      <c r="C144" s="27" t="s">
        <v>725</v>
      </c>
      <c r="D144" s="28">
        <v>32560</v>
      </c>
      <c r="E144" s="29">
        <f t="shared" si="8"/>
        <v>27</v>
      </c>
      <c r="F144" s="30" t="s">
        <v>557</v>
      </c>
      <c r="G144" s="27" t="s">
        <v>650</v>
      </c>
      <c r="H144" s="28">
        <v>41643</v>
      </c>
      <c r="I144" s="31" t="s">
        <v>724</v>
      </c>
      <c r="J144" s="29">
        <f t="shared" si="9"/>
        <v>2</v>
      </c>
      <c r="K144" s="30">
        <v>9</v>
      </c>
    </row>
    <row r="145" spans="1:11">
      <c r="A145" s="40">
        <v>18846492</v>
      </c>
      <c r="B145" s="41" t="s">
        <v>582</v>
      </c>
      <c r="C145" s="41" t="s">
        <v>571</v>
      </c>
      <c r="D145" s="42">
        <v>32085</v>
      </c>
      <c r="E145" s="29">
        <f t="shared" si="8"/>
        <v>29</v>
      </c>
      <c r="F145" s="43" t="s">
        <v>557</v>
      </c>
      <c r="G145" s="41" t="s">
        <v>247</v>
      </c>
      <c r="H145" s="42">
        <v>40003</v>
      </c>
      <c r="I145" s="41" t="s">
        <v>576</v>
      </c>
      <c r="J145" s="29">
        <f t="shared" si="9"/>
        <v>7</v>
      </c>
      <c r="K145" s="30">
        <v>9</v>
      </c>
    </row>
    <row r="146" spans="1:11">
      <c r="A146" s="40">
        <v>18860361</v>
      </c>
      <c r="B146" s="57" t="s">
        <v>575</v>
      </c>
      <c r="C146" s="41" t="s">
        <v>571</v>
      </c>
      <c r="D146" s="42">
        <v>32105</v>
      </c>
      <c r="E146" s="29">
        <f t="shared" si="8"/>
        <v>29</v>
      </c>
      <c r="F146" s="43" t="s">
        <v>551</v>
      </c>
      <c r="G146" s="41" t="s">
        <v>19</v>
      </c>
      <c r="H146" s="42">
        <v>40003</v>
      </c>
      <c r="I146" s="41" t="s">
        <v>569</v>
      </c>
      <c r="J146" s="29">
        <f t="shared" si="9"/>
        <v>7</v>
      </c>
      <c r="K146" s="30">
        <v>9</v>
      </c>
    </row>
    <row r="147" spans="1:11">
      <c r="A147" s="26">
        <v>18907672</v>
      </c>
      <c r="B147" s="27" t="s">
        <v>760</v>
      </c>
      <c r="C147" s="27" t="s">
        <v>529</v>
      </c>
      <c r="D147" s="28">
        <v>32356</v>
      </c>
      <c r="E147" s="29">
        <f t="shared" si="8"/>
        <v>28</v>
      </c>
      <c r="F147" s="30" t="s">
        <v>551</v>
      </c>
      <c r="G147" s="27" t="s">
        <v>735</v>
      </c>
      <c r="H147" s="28">
        <v>40003</v>
      </c>
      <c r="I147" s="31" t="s">
        <v>759</v>
      </c>
      <c r="J147" s="29">
        <f t="shared" si="9"/>
        <v>7</v>
      </c>
      <c r="K147" s="30">
        <v>9</v>
      </c>
    </row>
    <row r="148" spans="1:11">
      <c r="A148" s="26">
        <v>18991527</v>
      </c>
      <c r="B148" s="27" t="s">
        <v>736</v>
      </c>
      <c r="C148" s="27" t="s">
        <v>725</v>
      </c>
      <c r="D148" s="28">
        <v>31659</v>
      </c>
      <c r="E148" s="29">
        <f t="shared" si="8"/>
        <v>30</v>
      </c>
      <c r="F148" s="30" t="s">
        <v>557</v>
      </c>
      <c r="G148" s="27" t="s">
        <v>735</v>
      </c>
      <c r="H148" s="28">
        <v>40003</v>
      </c>
      <c r="I148" s="31" t="s">
        <v>724</v>
      </c>
      <c r="J148" s="29">
        <f t="shared" si="9"/>
        <v>7</v>
      </c>
      <c r="K148" s="30">
        <v>9</v>
      </c>
    </row>
    <row r="149" spans="1:11">
      <c r="A149" s="19">
        <v>18997980</v>
      </c>
      <c r="B149" s="20" t="s">
        <v>674</v>
      </c>
      <c r="C149" s="20" t="s">
        <v>536</v>
      </c>
      <c r="D149" s="32">
        <v>31324</v>
      </c>
      <c r="E149" s="29">
        <f t="shared" si="8"/>
        <v>31</v>
      </c>
      <c r="F149" s="21" t="s">
        <v>557</v>
      </c>
      <c r="G149" s="23" t="s">
        <v>264</v>
      </c>
      <c r="H149" s="32">
        <v>40003</v>
      </c>
      <c r="I149" s="23" t="s">
        <v>673</v>
      </c>
      <c r="J149" s="29">
        <f t="shared" si="9"/>
        <v>7</v>
      </c>
      <c r="K149" s="30">
        <v>9</v>
      </c>
    </row>
    <row r="150" spans="1:11">
      <c r="A150" s="58">
        <v>19057977</v>
      </c>
      <c r="B150" s="59" t="s">
        <v>555</v>
      </c>
      <c r="C150" s="23" t="s">
        <v>552</v>
      </c>
      <c r="D150" s="60">
        <v>33168</v>
      </c>
      <c r="E150" s="29">
        <f t="shared" si="8"/>
        <v>26</v>
      </c>
      <c r="F150" s="61" t="s">
        <v>551</v>
      </c>
      <c r="G150" s="59" t="s">
        <v>19</v>
      </c>
      <c r="H150" s="60">
        <v>40063</v>
      </c>
      <c r="I150" s="59" t="s">
        <v>550</v>
      </c>
      <c r="J150" s="29">
        <f t="shared" si="9"/>
        <v>7</v>
      </c>
      <c r="K150" s="30">
        <v>9</v>
      </c>
    </row>
    <row r="151" spans="1:11">
      <c r="A151" s="19">
        <v>19069348</v>
      </c>
      <c r="B151" s="20" t="s">
        <v>657</v>
      </c>
      <c r="C151" s="20" t="s">
        <v>536</v>
      </c>
      <c r="D151" s="32">
        <v>32125</v>
      </c>
      <c r="E151" s="29">
        <f t="shared" si="8"/>
        <v>29</v>
      </c>
      <c r="F151" s="21" t="s">
        <v>551</v>
      </c>
      <c r="G151" s="23" t="s">
        <v>19</v>
      </c>
      <c r="H151" s="32">
        <v>40003</v>
      </c>
      <c r="I151" s="23" t="s">
        <v>652</v>
      </c>
      <c r="J151" s="29">
        <f t="shared" si="9"/>
        <v>7</v>
      </c>
      <c r="K151" s="30">
        <v>9</v>
      </c>
    </row>
    <row r="152" spans="1:11">
      <c r="A152" s="19">
        <v>19069760</v>
      </c>
      <c r="B152" s="20" t="s">
        <v>663</v>
      </c>
      <c r="C152" s="20" t="s">
        <v>536</v>
      </c>
      <c r="D152" s="32">
        <v>32140</v>
      </c>
      <c r="E152" s="29">
        <f t="shared" si="8"/>
        <v>29</v>
      </c>
      <c r="F152" s="21" t="s">
        <v>551</v>
      </c>
      <c r="G152" s="23" t="s">
        <v>247</v>
      </c>
      <c r="H152" s="32">
        <v>40003</v>
      </c>
      <c r="I152" s="23" t="s">
        <v>649</v>
      </c>
      <c r="J152" s="29">
        <f t="shared" si="9"/>
        <v>7</v>
      </c>
      <c r="K152" s="30">
        <v>9</v>
      </c>
    </row>
    <row r="153" spans="1:11">
      <c r="A153" s="19">
        <v>19191332</v>
      </c>
      <c r="B153" s="20" t="s">
        <v>679</v>
      </c>
      <c r="C153" s="20" t="s">
        <v>535</v>
      </c>
      <c r="D153" s="32">
        <v>32849</v>
      </c>
      <c r="E153" s="29">
        <f t="shared" si="8"/>
        <v>27</v>
      </c>
      <c r="F153" s="21" t="s">
        <v>551</v>
      </c>
      <c r="G153" s="23" t="s">
        <v>19</v>
      </c>
      <c r="H153" s="32">
        <v>40063</v>
      </c>
      <c r="I153" s="23" t="s">
        <v>678</v>
      </c>
      <c r="J153" s="29">
        <f t="shared" si="9"/>
        <v>7</v>
      </c>
      <c r="K153" s="30">
        <v>9</v>
      </c>
    </row>
    <row r="154" spans="1:11">
      <c r="A154" s="26">
        <v>19191947</v>
      </c>
      <c r="B154" s="27" t="s">
        <v>783</v>
      </c>
      <c r="C154" s="27" t="s">
        <v>525</v>
      </c>
      <c r="D154" s="28">
        <v>32740</v>
      </c>
      <c r="E154" s="29">
        <f t="shared" si="8"/>
        <v>27</v>
      </c>
      <c r="F154" s="30" t="s">
        <v>551</v>
      </c>
      <c r="G154" s="27" t="s">
        <v>727</v>
      </c>
      <c r="H154" s="28">
        <v>40003</v>
      </c>
      <c r="I154" s="31" t="s">
        <v>781</v>
      </c>
      <c r="J154" s="29">
        <f t="shared" si="9"/>
        <v>7</v>
      </c>
      <c r="K154" s="30">
        <v>9</v>
      </c>
    </row>
    <row r="155" spans="1:11">
      <c r="A155" s="40">
        <v>19236954</v>
      </c>
      <c r="B155" s="56" t="s">
        <v>574</v>
      </c>
      <c r="C155" s="41" t="s">
        <v>571</v>
      </c>
      <c r="D155" s="42">
        <v>32053</v>
      </c>
      <c r="E155" s="29">
        <f t="shared" si="8"/>
        <v>29</v>
      </c>
      <c r="F155" s="43" t="s">
        <v>551</v>
      </c>
      <c r="G155" s="41" t="s">
        <v>19</v>
      </c>
      <c r="H155" s="42">
        <v>40003</v>
      </c>
      <c r="I155" s="41" t="s">
        <v>569</v>
      </c>
      <c r="J155" s="29">
        <f t="shared" si="9"/>
        <v>7</v>
      </c>
      <c r="K155" s="30">
        <v>9</v>
      </c>
    </row>
    <row r="156" spans="1:11">
      <c r="A156" s="19">
        <v>19278113</v>
      </c>
      <c r="B156" s="20" t="s">
        <v>686</v>
      </c>
      <c r="C156" s="20" t="s">
        <v>535</v>
      </c>
      <c r="D156" s="32">
        <v>33120</v>
      </c>
      <c r="E156" s="29">
        <f t="shared" si="8"/>
        <v>26</v>
      </c>
      <c r="F156" s="21" t="s">
        <v>557</v>
      </c>
      <c r="G156" s="23" t="s">
        <v>244</v>
      </c>
      <c r="H156" s="32">
        <v>41030</v>
      </c>
      <c r="I156" s="23" t="s">
        <v>675</v>
      </c>
      <c r="J156" s="29">
        <f t="shared" si="9"/>
        <v>4</v>
      </c>
      <c r="K156" s="30">
        <v>9</v>
      </c>
    </row>
    <row r="157" spans="1:11">
      <c r="A157" s="19">
        <v>19349796</v>
      </c>
      <c r="B157" s="20" t="s">
        <v>488</v>
      </c>
      <c r="C157" s="20" t="s">
        <v>612</v>
      </c>
      <c r="D157" s="21" t="s">
        <v>631</v>
      </c>
      <c r="E157" s="22">
        <f t="shared" si="8"/>
        <v>27</v>
      </c>
      <c r="F157" s="21" t="s">
        <v>557</v>
      </c>
      <c r="G157" s="23" t="s">
        <v>559</v>
      </c>
      <c r="H157" s="21" t="s">
        <v>630</v>
      </c>
      <c r="I157" s="23" t="s">
        <v>625</v>
      </c>
      <c r="J157" s="29">
        <f t="shared" si="9"/>
        <v>7</v>
      </c>
      <c r="K157" s="30">
        <v>9</v>
      </c>
    </row>
    <row r="158" spans="1:11">
      <c r="A158" s="19">
        <v>19415355</v>
      </c>
      <c r="B158" s="20" t="s">
        <v>613</v>
      </c>
      <c r="C158" s="20" t="s">
        <v>612</v>
      </c>
      <c r="D158" s="21" t="s">
        <v>611</v>
      </c>
      <c r="E158" s="22">
        <f t="shared" si="8"/>
        <v>28</v>
      </c>
      <c r="F158" s="21" t="s">
        <v>551</v>
      </c>
      <c r="G158" s="23" t="s">
        <v>19</v>
      </c>
      <c r="H158" s="21" t="s">
        <v>610</v>
      </c>
      <c r="I158" s="23" t="s">
        <v>609</v>
      </c>
      <c r="J158" s="29">
        <f t="shared" si="9"/>
        <v>7</v>
      </c>
      <c r="K158" s="30">
        <v>9</v>
      </c>
    </row>
    <row r="159" spans="1:11">
      <c r="A159" s="26">
        <v>19430731</v>
      </c>
      <c r="B159" s="27" t="s">
        <v>800</v>
      </c>
      <c r="C159" s="27" t="s">
        <v>523</v>
      </c>
      <c r="D159" s="28">
        <v>29036</v>
      </c>
      <c r="E159" s="29">
        <f t="shared" si="8"/>
        <v>37</v>
      </c>
      <c r="F159" s="30" t="s">
        <v>557</v>
      </c>
      <c r="G159" s="27" t="s">
        <v>733</v>
      </c>
      <c r="H159" s="28">
        <v>40003</v>
      </c>
      <c r="I159" s="31" t="s">
        <v>798</v>
      </c>
      <c r="J159" s="29">
        <f t="shared" si="9"/>
        <v>7</v>
      </c>
      <c r="K159" s="30">
        <v>9</v>
      </c>
    </row>
    <row r="160" spans="1:11">
      <c r="A160" s="19">
        <v>19518699</v>
      </c>
      <c r="B160" s="20" t="s">
        <v>655</v>
      </c>
      <c r="C160" s="20" t="s">
        <v>536</v>
      </c>
      <c r="D160" s="32">
        <v>32093</v>
      </c>
      <c r="E160" s="29">
        <f t="shared" si="8"/>
        <v>29</v>
      </c>
      <c r="F160" s="21" t="s">
        <v>551</v>
      </c>
      <c r="G160" s="23" t="s">
        <v>19</v>
      </c>
      <c r="H160" s="32">
        <v>40003</v>
      </c>
      <c r="I160" s="23" t="s">
        <v>654</v>
      </c>
      <c r="J160" s="29">
        <f t="shared" si="9"/>
        <v>7</v>
      </c>
      <c r="K160" s="30">
        <v>9</v>
      </c>
    </row>
    <row r="161" spans="1:11">
      <c r="A161" s="26">
        <v>19619292</v>
      </c>
      <c r="B161" s="27" t="s">
        <v>765</v>
      </c>
      <c r="C161" s="27" t="s">
        <v>529</v>
      </c>
      <c r="D161" s="28">
        <v>31918</v>
      </c>
      <c r="E161" s="29">
        <f t="shared" si="8"/>
        <v>29</v>
      </c>
      <c r="F161" s="30" t="s">
        <v>557</v>
      </c>
      <c r="G161" s="27" t="s">
        <v>735</v>
      </c>
      <c r="H161" s="28">
        <v>40003</v>
      </c>
      <c r="I161" s="31" t="s">
        <v>761</v>
      </c>
      <c r="J161" s="29">
        <f t="shared" si="9"/>
        <v>7</v>
      </c>
      <c r="K161" s="30">
        <v>9</v>
      </c>
    </row>
    <row r="162" spans="1:11">
      <c r="A162" s="48">
        <v>19631906</v>
      </c>
      <c r="B162" s="54" t="s">
        <v>587</v>
      </c>
      <c r="C162" s="47" t="s">
        <v>586</v>
      </c>
      <c r="D162" s="45">
        <v>33235</v>
      </c>
      <c r="E162" s="29">
        <f t="shared" ref="E162:E181" si="10">2016-YEAR(D162)</f>
        <v>26</v>
      </c>
      <c r="F162" s="46" t="s">
        <v>551</v>
      </c>
      <c r="G162" s="47" t="s">
        <v>19</v>
      </c>
      <c r="H162" s="45">
        <v>40003</v>
      </c>
      <c r="I162" s="54" t="s">
        <v>585</v>
      </c>
      <c r="J162" s="29">
        <f t="shared" ref="J162:J181" si="11">2016-YEAR(H162)</f>
        <v>7</v>
      </c>
      <c r="K162" s="30">
        <v>9</v>
      </c>
    </row>
    <row r="163" spans="1:11">
      <c r="A163" s="26">
        <v>19783457</v>
      </c>
      <c r="B163" s="27" t="s">
        <v>794</v>
      </c>
      <c r="C163" s="27" t="s">
        <v>525</v>
      </c>
      <c r="D163" s="28">
        <v>33058</v>
      </c>
      <c r="E163" s="29">
        <f t="shared" si="10"/>
        <v>26</v>
      </c>
      <c r="F163" s="30" t="s">
        <v>557</v>
      </c>
      <c r="G163" s="27" t="s">
        <v>733</v>
      </c>
      <c r="H163" s="28">
        <v>40003</v>
      </c>
      <c r="I163" s="31" t="s">
        <v>784</v>
      </c>
      <c r="J163" s="29">
        <f t="shared" si="11"/>
        <v>7</v>
      </c>
      <c r="K163" s="30">
        <v>9</v>
      </c>
    </row>
    <row r="164" spans="1:11">
      <c r="A164" s="26">
        <v>20226156</v>
      </c>
      <c r="B164" s="27" t="s">
        <v>706</v>
      </c>
      <c r="C164" s="27" t="s">
        <v>694</v>
      </c>
      <c r="D164" s="28">
        <v>33137</v>
      </c>
      <c r="E164" s="29">
        <f t="shared" si="10"/>
        <v>26</v>
      </c>
      <c r="F164" s="30" t="s">
        <v>551</v>
      </c>
      <c r="G164" s="31" t="s">
        <v>705</v>
      </c>
      <c r="H164" s="28">
        <v>41334</v>
      </c>
      <c r="I164" s="31" t="s">
        <v>696</v>
      </c>
      <c r="J164" s="29">
        <f t="shared" si="11"/>
        <v>3</v>
      </c>
      <c r="K164" s="30">
        <v>9</v>
      </c>
    </row>
    <row r="165" spans="1:11">
      <c r="A165" s="26">
        <v>20397734</v>
      </c>
      <c r="B165" s="27" t="s">
        <v>773</v>
      </c>
      <c r="C165" s="27" t="s">
        <v>527</v>
      </c>
      <c r="D165" s="28">
        <v>31684</v>
      </c>
      <c r="E165" s="29">
        <f t="shared" si="10"/>
        <v>30</v>
      </c>
      <c r="F165" s="30" t="s">
        <v>551</v>
      </c>
      <c r="G165" s="27" t="s">
        <v>727</v>
      </c>
      <c r="H165" s="28">
        <v>40801</v>
      </c>
      <c r="I165" s="31" t="s">
        <v>772</v>
      </c>
      <c r="J165" s="29">
        <f t="shared" si="11"/>
        <v>5</v>
      </c>
      <c r="K165" s="30">
        <v>9</v>
      </c>
    </row>
    <row r="166" spans="1:11">
      <c r="A166" s="26">
        <v>20599988</v>
      </c>
      <c r="B166" s="27" t="s">
        <v>793</v>
      </c>
      <c r="C166" s="27" t="s">
        <v>525</v>
      </c>
      <c r="D166" s="28">
        <v>32518</v>
      </c>
      <c r="E166" s="29">
        <f t="shared" si="10"/>
        <v>27</v>
      </c>
      <c r="F166" s="30" t="s">
        <v>551</v>
      </c>
      <c r="G166" s="27" t="s">
        <v>735</v>
      </c>
      <c r="H166" s="28">
        <v>40003</v>
      </c>
      <c r="I166" s="31" t="s">
        <v>784</v>
      </c>
      <c r="J166" s="29">
        <f t="shared" si="11"/>
        <v>7</v>
      </c>
      <c r="K166" s="30">
        <v>9</v>
      </c>
    </row>
    <row r="167" spans="1:11">
      <c r="A167" s="26">
        <v>20602433</v>
      </c>
      <c r="B167" s="27" t="s">
        <v>782</v>
      </c>
      <c r="C167" s="27" t="s">
        <v>525</v>
      </c>
      <c r="D167" s="28">
        <v>33218</v>
      </c>
      <c r="E167" s="29">
        <f t="shared" si="10"/>
        <v>26</v>
      </c>
      <c r="F167" s="30" t="s">
        <v>551</v>
      </c>
      <c r="G167" s="27" t="s">
        <v>727</v>
      </c>
      <c r="H167" s="28">
        <v>40003</v>
      </c>
      <c r="I167" s="31" t="s">
        <v>781</v>
      </c>
      <c r="J167" s="29">
        <f t="shared" si="11"/>
        <v>7</v>
      </c>
      <c r="K167" s="30">
        <v>9</v>
      </c>
    </row>
    <row r="168" spans="1:11">
      <c r="A168" s="26">
        <v>20733357</v>
      </c>
      <c r="B168" s="27" t="s">
        <v>710</v>
      </c>
      <c r="C168" s="27" t="s">
        <v>694</v>
      </c>
      <c r="D168" s="28">
        <v>30569</v>
      </c>
      <c r="E168" s="29">
        <f t="shared" si="10"/>
        <v>33</v>
      </c>
      <c r="F168" s="30" t="s">
        <v>551</v>
      </c>
      <c r="G168" s="31" t="s">
        <v>709</v>
      </c>
      <c r="H168" s="28">
        <v>37913</v>
      </c>
      <c r="I168" s="31" t="s">
        <v>698</v>
      </c>
      <c r="J168" s="29">
        <f t="shared" si="11"/>
        <v>13</v>
      </c>
      <c r="K168" s="30">
        <v>9</v>
      </c>
    </row>
    <row r="169" spans="1:11">
      <c r="A169" s="26">
        <v>20734666</v>
      </c>
      <c r="B169" s="27" t="s">
        <v>695</v>
      </c>
      <c r="C169" s="27" t="s">
        <v>694</v>
      </c>
      <c r="D169" s="28">
        <v>34141</v>
      </c>
      <c r="E169" s="29">
        <f t="shared" si="10"/>
        <v>23</v>
      </c>
      <c r="F169" s="30" t="s">
        <v>557</v>
      </c>
      <c r="G169" s="31" t="s">
        <v>676</v>
      </c>
      <c r="H169" s="28">
        <v>41167</v>
      </c>
      <c r="I169" s="31" t="s">
        <v>693</v>
      </c>
      <c r="J169" s="29">
        <f t="shared" si="11"/>
        <v>4</v>
      </c>
      <c r="K169" s="30">
        <v>9</v>
      </c>
    </row>
    <row r="170" spans="1:11">
      <c r="A170" s="26">
        <v>21639798</v>
      </c>
      <c r="B170" s="27" t="s">
        <v>734</v>
      </c>
      <c r="C170" s="27" t="s">
        <v>725</v>
      </c>
      <c r="D170" s="28">
        <v>16867</v>
      </c>
      <c r="E170" s="29">
        <f t="shared" si="10"/>
        <v>70</v>
      </c>
      <c r="F170" s="30" t="s">
        <v>557</v>
      </c>
      <c r="G170" s="27" t="s">
        <v>733</v>
      </c>
      <c r="H170" s="28">
        <v>40003</v>
      </c>
      <c r="I170" s="31" t="s">
        <v>729</v>
      </c>
      <c r="J170" s="29">
        <f t="shared" si="11"/>
        <v>7</v>
      </c>
      <c r="K170" s="30">
        <v>9</v>
      </c>
    </row>
    <row r="171" spans="1:11">
      <c r="A171" s="19">
        <v>22684849</v>
      </c>
      <c r="B171" s="20" t="s">
        <v>671</v>
      </c>
      <c r="C171" s="20" t="s">
        <v>536</v>
      </c>
      <c r="D171" s="32">
        <v>28351</v>
      </c>
      <c r="E171" s="29">
        <f t="shared" si="10"/>
        <v>39</v>
      </c>
      <c r="F171" s="21" t="s">
        <v>551</v>
      </c>
      <c r="G171" s="23" t="s">
        <v>247</v>
      </c>
      <c r="H171" s="32">
        <v>40003</v>
      </c>
      <c r="I171" s="23" t="s">
        <v>649</v>
      </c>
      <c r="J171" s="29">
        <f t="shared" si="11"/>
        <v>7</v>
      </c>
      <c r="K171" s="30">
        <v>9</v>
      </c>
    </row>
    <row r="172" spans="1:11">
      <c r="A172" s="19">
        <v>22686542</v>
      </c>
      <c r="B172" s="23" t="s">
        <v>566</v>
      </c>
      <c r="C172" s="23" t="s">
        <v>552</v>
      </c>
      <c r="D172" s="45">
        <v>22261</v>
      </c>
      <c r="E172" s="29">
        <f t="shared" si="10"/>
        <v>56</v>
      </c>
      <c r="F172" s="46" t="s">
        <v>551</v>
      </c>
      <c r="G172" s="47" t="s">
        <v>247</v>
      </c>
      <c r="H172" s="45">
        <v>40063</v>
      </c>
      <c r="I172" s="23" t="s">
        <v>556</v>
      </c>
      <c r="J172" s="29">
        <f t="shared" si="11"/>
        <v>7</v>
      </c>
      <c r="K172" s="30">
        <v>9</v>
      </c>
    </row>
    <row r="173" spans="1:11">
      <c r="A173" s="40">
        <v>22756464</v>
      </c>
      <c r="B173" s="41" t="s">
        <v>584</v>
      </c>
      <c r="C173" s="41" t="s">
        <v>571</v>
      </c>
      <c r="D173" s="42">
        <v>30122</v>
      </c>
      <c r="E173" s="29">
        <f t="shared" si="10"/>
        <v>34</v>
      </c>
      <c r="F173" s="43" t="s">
        <v>557</v>
      </c>
      <c r="G173" s="41" t="s">
        <v>247</v>
      </c>
      <c r="H173" s="42">
        <v>40003</v>
      </c>
      <c r="I173" s="41" t="s">
        <v>576</v>
      </c>
      <c r="J173" s="29">
        <f t="shared" si="11"/>
        <v>7</v>
      </c>
      <c r="K173" s="30">
        <v>9</v>
      </c>
    </row>
    <row r="174" spans="1:11">
      <c r="A174" s="40">
        <v>22794648</v>
      </c>
      <c r="B174" s="41" t="s">
        <v>577</v>
      </c>
      <c r="C174" s="41" t="s">
        <v>571</v>
      </c>
      <c r="D174" s="42">
        <v>27913</v>
      </c>
      <c r="E174" s="29">
        <f t="shared" si="10"/>
        <v>40</v>
      </c>
      <c r="F174" s="43" t="s">
        <v>551</v>
      </c>
      <c r="G174" s="41" t="s">
        <v>247</v>
      </c>
      <c r="H174" s="42">
        <v>40003</v>
      </c>
      <c r="I174" s="41" t="s">
        <v>576</v>
      </c>
      <c r="J174" s="29">
        <f t="shared" si="11"/>
        <v>7</v>
      </c>
      <c r="K174" s="30">
        <v>9</v>
      </c>
    </row>
    <row r="175" spans="1:11">
      <c r="A175" s="19">
        <v>22984329</v>
      </c>
      <c r="B175" s="20" t="s">
        <v>512</v>
      </c>
      <c r="C175" s="20" t="s">
        <v>612</v>
      </c>
      <c r="D175" s="21" t="s">
        <v>636</v>
      </c>
      <c r="E175" s="22">
        <f t="shared" si="10"/>
        <v>63</v>
      </c>
      <c r="F175" s="21" t="s">
        <v>557</v>
      </c>
      <c r="G175" s="23" t="s">
        <v>559</v>
      </c>
      <c r="H175" s="21" t="s">
        <v>610</v>
      </c>
      <c r="I175" s="23" t="s">
        <v>625</v>
      </c>
      <c r="J175" s="29">
        <f t="shared" si="11"/>
        <v>7</v>
      </c>
      <c r="K175" s="30">
        <v>9</v>
      </c>
    </row>
    <row r="176" spans="1:11">
      <c r="A176" s="26">
        <v>23014901</v>
      </c>
      <c r="B176" s="27" t="s">
        <v>785</v>
      </c>
      <c r="C176" s="27" t="s">
        <v>525</v>
      </c>
      <c r="D176" s="28">
        <v>33623</v>
      </c>
      <c r="E176" s="29">
        <f t="shared" si="10"/>
        <v>24</v>
      </c>
      <c r="F176" s="30" t="s">
        <v>551</v>
      </c>
      <c r="G176" s="27" t="s">
        <v>735</v>
      </c>
      <c r="H176" s="28">
        <v>40003</v>
      </c>
      <c r="I176" s="31" t="s">
        <v>784</v>
      </c>
      <c r="J176" s="29">
        <f t="shared" si="11"/>
        <v>7</v>
      </c>
      <c r="K176" s="30">
        <v>9</v>
      </c>
    </row>
    <row r="177" spans="1:11">
      <c r="A177" s="40">
        <v>23172708</v>
      </c>
      <c r="B177" s="41" t="s">
        <v>583</v>
      </c>
      <c r="C177" s="41" t="s">
        <v>571</v>
      </c>
      <c r="D177" s="42">
        <v>18467</v>
      </c>
      <c r="E177" s="29">
        <f t="shared" si="10"/>
        <v>66</v>
      </c>
      <c r="F177" s="43" t="s">
        <v>557</v>
      </c>
      <c r="G177" s="41" t="s">
        <v>247</v>
      </c>
      <c r="H177" s="42">
        <v>40003</v>
      </c>
      <c r="I177" s="41" t="s">
        <v>576</v>
      </c>
      <c r="J177" s="29">
        <f t="shared" si="11"/>
        <v>7</v>
      </c>
      <c r="K177" s="30">
        <v>9</v>
      </c>
    </row>
    <row r="178" spans="1:11">
      <c r="A178" s="19">
        <v>24359676</v>
      </c>
      <c r="B178" s="20" t="s">
        <v>672</v>
      </c>
      <c r="C178" s="20" t="s">
        <v>536</v>
      </c>
      <c r="D178" s="32">
        <v>33699</v>
      </c>
      <c r="E178" s="29">
        <f t="shared" si="10"/>
        <v>24</v>
      </c>
      <c r="F178" s="21" t="s">
        <v>551</v>
      </c>
      <c r="G178" s="23" t="s">
        <v>244</v>
      </c>
      <c r="H178" s="32">
        <v>40003</v>
      </c>
      <c r="I178" s="23" t="s">
        <v>652</v>
      </c>
      <c r="J178" s="29">
        <f t="shared" si="11"/>
        <v>7</v>
      </c>
      <c r="K178" s="30">
        <v>9</v>
      </c>
    </row>
    <row r="179" spans="1:11">
      <c r="A179" s="26">
        <v>25134454</v>
      </c>
      <c r="B179" s="27" t="s">
        <v>808</v>
      </c>
      <c r="C179" s="27" t="s">
        <v>523</v>
      </c>
      <c r="D179" s="28">
        <v>29284</v>
      </c>
      <c r="E179" s="29">
        <f t="shared" si="10"/>
        <v>36</v>
      </c>
      <c r="F179" s="30" t="s">
        <v>551</v>
      </c>
      <c r="G179" s="27" t="s">
        <v>735</v>
      </c>
      <c r="H179" s="28">
        <v>40003</v>
      </c>
      <c r="I179" s="31" t="s">
        <v>798</v>
      </c>
      <c r="J179" s="29">
        <f t="shared" si="11"/>
        <v>7</v>
      </c>
      <c r="K179" s="30">
        <v>9</v>
      </c>
    </row>
    <row r="180" spans="1:11">
      <c r="A180" s="26">
        <v>25291879</v>
      </c>
      <c r="B180" s="27" t="s">
        <v>805</v>
      </c>
      <c r="C180" s="27" t="s">
        <v>523</v>
      </c>
      <c r="D180" s="28">
        <v>28817</v>
      </c>
      <c r="E180" s="29">
        <f t="shared" si="10"/>
        <v>38</v>
      </c>
      <c r="F180" s="30" t="s">
        <v>551</v>
      </c>
      <c r="G180" s="27" t="s">
        <v>735</v>
      </c>
      <c r="H180" s="28">
        <v>40003</v>
      </c>
      <c r="I180" s="31" t="s">
        <v>798</v>
      </c>
      <c r="J180" s="29">
        <f t="shared" si="11"/>
        <v>7</v>
      </c>
      <c r="K180" s="30">
        <v>9</v>
      </c>
    </row>
    <row r="181" spans="1:11">
      <c r="A181" s="40">
        <v>84476400</v>
      </c>
      <c r="B181" s="41" t="s">
        <v>519</v>
      </c>
      <c r="C181" s="41" t="s">
        <v>571</v>
      </c>
      <c r="D181" s="42">
        <v>19589</v>
      </c>
      <c r="E181" s="29">
        <f t="shared" si="10"/>
        <v>63</v>
      </c>
      <c r="F181" s="43" t="s">
        <v>557</v>
      </c>
      <c r="G181" s="41" t="s">
        <v>247</v>
      </c>
      <c r="H181" s="42">
        <v>40003</v>
      </c>
      <c r="I181" s="41" t="s">
        <v>576</v>
      </c>
      <c r="J181" s="29">
        <f t="shared" si="11"/>
        <v>7</v>
      </c>
      <c r="K181" s="3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 CONTRATADO</vt:lpstr>
      <vt:lpstr>OBRERO CONTRATADO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Liliana</cp:lastModifiedBy>
  <dcterms:created xsi:type="dcterms:W3CDTF">2017-06-02T12:24:21Z</dcterms:created>
  <dcterms:modified xsi:type="dcterms:W3CDTF">2017-06-19T15:17:15Z</dcterms:modified>
</cp:coreProperties>
</file>